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livesense.co.jp\share\NAS\02_全社\204_IR\IR\01 決算発表\1Q16\07-HP\"/>
    </mc:Choice>
  </mc:AlternateContent>
  <bookViews>
    <workbookView xWindow="240" yWindow="120" windowWidth="24795" windowHeight="12105"/>
  </bookViews>
  <sheets>
    <sheet name="PL" sheetId="3" r:id="rId1"/>
    <sheet name="BS" sheetId="1" r:id="rId2"/>
  </sheets>
  <definedNames>
    <definedName name="LOCAL_MYSQL_DATE_FORMAT" hidden="1">" "</definedName>
    <definedName name="_xlnm.Print_Area" localSheetId="1">BS!$A$1:$M$25</definedName>
    <definedName name="_xlnm.Print_Area" localSheetId="0">PL!$A$1:$P$37</definedName>
  </definedNames>
  <calcPr calcId="152511"/>
</workbook>
</file>

<file path=xl/calcChain.xml><?xml version="1.0" encoding="utf-8"?>
<calcChain xmlns="http://schemas.openxmlformats.org/spreadsheetml/2006/main">
  <c r="R37" i="3" l="1"/>
  <c r="Q37" i="3"/>
  <c r="P37" i="3"/>
  <c r="O37" i="3"/>
  <c r="R35" i="3"/>
  <c r="Q35" i="3"/>
  <c r="P35" i="3"/>
  <c r="O35" i="3"/>
  <c r="R34" i="3"/>
  <c r="Q34" i="3"/>
  <c r="P34" i="3"/>
  <c r="O34" i="3"/>
  <c r="R33" i="3"/>
  <c r="Q33" i="3"/>
  <c r="P33" i="3"/>
  <c r="O33" i="3"/>
  <c r="R32" i="3"/>
  <c r="Q32" i="3"/>
  <c r="P32" i="3"/>
  <c r="O32" i="3"/>
  <c r="R31" i="3"/>
  <c r="Q31" i="3"/>
  <c r="R30" i="3"/>
  <c r="Q30" i="3"/>
  <c r="R29" i="3"/>
  <c r="Q29" i="3"/>
  <c r="P29" i="3"/>
  <c r="O29" i="3"/>
  <c r="R28" i="3"/>
  <c r="Q28" i="3"/>
  <c r="P28" i="3"/>
  <c r="O28" i="3"/>
  <c r="R27" i="3"/>
  <c r="Q27" i="3"/>
  <c r="P27" i="3"/>
  <c r="O27" i="3"/>
  <c r="R26" i="3"/>
  <c r="Q26" i="3"/>
  <c r="P26" i="3"/>
  <c r="O26" i="3"/>
  <c r="R25" i="3"/>
  <c r="Q25" i="3"/>
  <c r="P25" i="3"/>
  <c r="O25" i="3"/>
  <c r="R24" i="3"/>
  <c r="Q24" i="3"/>
  <c r="R23" i="3"/>
  <c r="Q23" i="3"/>
  <c r="P23" i="3"/>
  <c r="O23" i="3"/>
  <c r="R22" i="3"/>
  <c r="Q22" i="3"/>
  <c r="P22" i="3"/>
  <c r="O22" i="3"/>
  <c r="R21" i="3"/>
  <c r="Q21" i="3"/>
  <c r="P21" i="3"/>
  <c r="O21" i="3"/>
  <c r="R19" i="3"/>
  <c r="Q19" i="3"/>
  <c r="P19" i="3"/>
  <c r="O19" i="3"/>
  <c r="R18" i="3"/>
  <c r="Q18" i="3"/>
  <c r="P18" i="3"/>
  <c r="O18" i="3"/>
  <c r="R17" i="3"/>
  <c r="Q17" i="3"/>
  <c r="P17" i="3"/>
  <c r="O17" i="3"/>
  <c r="R16" i="3"/>
  <c r="Q16" i="3"/>
  <c r="P16" i="3"/>
  <c r="O16" i="3"/>
  <c r="R15" i="3"/>
  <c r="Q15" i="3"/>
  <c r="P15" i="3"/>
  <c r="O15" i="3"/>
  <c r="R14" i="3"/>
  <c r="Q14" i="3"/>
  <c r="P14" i="3"/>
  <c r="O14" i="3"/>
  <c r="R13" i="3"/>
  <c r="Q13" i="3"/>
  <c r="P13" i="3"/>
  <c r="O13" i="3"/>
  <c r="R12" i="3"/>
  <c r="Q12" i="3"/>
  <c r="P12" i="3"/>
  <c r="O12" i="3"/>
  <c r="R11" i="3"/>
  <c r="Q11" i="3"/>
  <c r="R10" i="3"/>
  <c r="Q10" i="3"/>
  <c r="P10" i="3"/>
  <c r="O10" i="3"/>
  <c r="R9" i="3"/>
  <c r="Q9" i="3"/>
  <c r="P9" i="3"/>
  <c r="O9" i="3"/>
  <c r="R8" i="3"/>
  <c r="Q8" i="3"/>
  <c r="P8" i="3"/>
  <c r="O8" i="3"/>
  <c r="R7" i="3"/>
  <c r="Q7" i="3"/>
  <c r="P7" i="3"/>
  <c r="O7" i="3"/>
  <c r="R6" i="3"/>
  <c r="Q6" i="3"/>
  <c r="P6" i="3"/>
  <c r="O6" i="3"/>
  <c r="R5" i="3"/>
  <c r="Q5" i="3"/>
  <c r="P5" i="3"/>
  <c r="O5" i="3"/>
  <c r="R4" i="3"/>
  <c r="Q4" i="3"/>
  <c r="P4" i="3"/>
  <c r="O4" i="3"/>
</calcChain>
</file>

<file path=xl/sharedStrings.xml><?xml version="1.0" encoding="utf-8"?>
<sst xmlns="http://schemas.openxmlformats.org/spreadsheetml/2006/main" count="116" uniqueCount="69">
  <si>
    <t>-</t>
    <phoneticPr fontId="1"/>
  </si>
  <si>
    <t>1Q</t>
  </si>
  <si>
    <t>2Q</t>
  </si>
  <si>
    <t>3Q</t>
  </si>
  <si>
    <t>4Q</t>
  </si>
  <si>
    <t>%</t>
    <phoneticPr fontId="1"/>
  </si>
  <si>
    <t>±</t>
    <phoneticPr fontId="1"/>
  </si>
  <si>
    <t>YoY</t>
    <phoneticPr fontId="1"/>
  </si>
  <si>
    <t>QoQ</t>
    <phoneticPr fontId="1"/>
  </si>
  <si>
    <t>-</t>
  </si>
  <si>
    <t>Net sales</t>
  </si>
  <si>
    <t>Cost of sales</t>
  </si>
  <si>
    <t>Gross profit</t>
  </si>
  <si>
    <t>Selling, general and administrative expenses</t>
  </si>
  <si>
    <t>Operating income</t>
  </si>
  <si>
    <t>Non-operating income</t>
  </si>
  <si>
    <t>Non-operating expenses</t>
  </si>
  <si>
    <t>Ordinary income</t>
  </si>
  <si>
    <t>Extraordinary Income</t>
  </si>
  <si>
    <t>Extraordinary loss</t>
  </si>
  <si>
    <t>Income before income taxes</t>
  </si>
  <si>
    <t>Income taxes-current</t>
  </si>
  <si>
    <t>Income taxes-deferred</t>
  </si>
  <si>
    <t>Net income</t>
  </si>
  <si>
    <t>Profit (loss) attributable to non-controlling interests</t>
  </si>
  <si>
    <t>Profit (loss) attributable to owners of parent</t>
  </si>
  <si>
    <t>HR Information Media Business</t>
  </si>
  <si>
    <t>Jobsense (Part-time employment)</t>
  </si>
  <si>
    <t>Jobsense Link (Career change employment)</t>
  </si>
  <si>
    <t>Others (Jobsense Haken (Temp job), Shukatsu Kaigi (CGM))</t>
  </si>
  <si>
    <t>Real Estate Information Media Business</t>
  </si>
  <si>
    <t>E-commerce Business</t>
  </si>
  <si>
    <t>Other Businesses</t>
  </si>
  <si>
    <t>Monetary gifts</t>
  </si>
  <si>
    <t xml:space="preserve">Personnel expenses, etc. </t>
  </si>
  <si>
    <t xml:space="preserve">Advertising costs </t>
  </si>
  <si>
    <t>Depreciation and amortization</t>
  </si>
  <si>
    <t>Goodwill amortization</t>
  </si>
  <si>
    <t>Corporate expenses</t>
  </si>
  <si>
    <t>FY2015</t>
    <phoneticPr fontId="1"/>
  </si>
  <si>
    <t>Cumulative</t>
  </si>
  <si>
    <t>FY2016</t>
    <phoneticPr fontId="1"/>
  </si>
  <si>
    <t>Tenshoku Kaigi (CGM)</t>
    <phoneticPr fontId="7"/>
  </si>
  <si>
    <t>　Current assets</t>
  </si>
  <si>
    <t>Cash and deposits</t>
    <phoneticPr fontId="1"/>
  </si>
  <si>
    <t>Accounts receivable</t>
    <phoneticPr fontId="1"/>
  </si>
  <si>
    <t>Fixed assets</t>
    <phoneticPr fontId="1"/>
  </si>
  <si>
    <t>Tangible fixed assets</t>
    <phoneticPr fontId="1"/>
  </si>
  <si>
    <t>Intangible fixed assets</t>
    <phoneticPr fontId="1"/>
  </si>
  <si>
    <t>Investments and other assets</t>
    <phoneticPr fontId="5"/>
  </si>
  <si>
    <t>Total assets</t>
    <phoneticPr fontId="1"/>
  </si>
  <si>
    <t>Assets</t>
    <phoneticPr fontId="1"/>
  </si>
  <si>
    <t>Liabilities</t>
    <phoneticPr fontId="1"/>
  </si>
  <si>
    <t>Current liabilities</t>
    <phoneticPr fontId="1"/>
  </si>
  <si>
    <t>Fixed liabilities</t>
    <phoneticPr fontId="1"/>
  </si>
  <si>
    <t>Total liabilities</t>
    <phoneticPr fontId="1"/>
  </si>
  <si>
    <t>Shareholders' equity</t>
    <phoneticPr fontId="1"/>
  </si>
  <si>
    <t>Common stock</t>
    <phoneticPr fontId="1"/>
  </si>
  <si>
    <t>Capital surplus</t>
    <phoneticPr fontId="1"/>
  </si>
  <si>
    <t>Retained earnings</t>
    <phoneticPr fontId="1"/>
  </si>
  <si>
    <t>Treasury stock</t>
    <phoneticPr fontId="1"/>
  </si>
  <si>
    <t>Stock warrants</t>
    <phoneticPr fontId="1"/>
  </si>
  <si>
    <t>Total liabilities and equity</t>
    <phoneticPr fontId="1"/>
  </si>
  <si>
    <t>Equity</t>
    <phoneticPr fontId="1"/>
  </si>
  <si>
    <t>Total Equity</t>
    <phoneticPr fontId="1"/>
  </si>
  <si>
    <t>Thousands of JPY</t>
    <phoneticPr fontId="7"/>
  </si>
  <si>
    <t>Livesense Inc. / FY2016 Balance Sheet</t>
    <phoneticPr fontId="1"/>
  </si>
  <si>
    <t>Livesense Inc. / FY2016 Profit and Loss Statement</t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</si>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</sst>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);\(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3" borderId="2" xfId="5" applyFont="1" applyFill="1" applyBorder="1">
      <alignment vertical="center"/>
    </xf>
    <xf numFmtId="0" fontId="5" fillId="3" borderId="2" xfId="5" applyFont="1" applyFill="1" applyBorder="1">
      <alignment vertical="center"/>
    </xf>
    <xf numFmtId="0" fontId="4" fillId="3" borderId="1" xfId="5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3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9" fillId="3" borderId="2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3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11" fillId="2" borderId="0" xfId="5" applyFont="1" applyFill="1" applyBorder="1" applyAlignment="1">
      <alignment horizontal="center" vertical="center"/>
    </xf>
    <xf numFmtId="0" fontId="12" fillId="3" borderId="0" xfId="5" applyFont="1" applyFill="1" applyBorder="1">
      <alignment vertical="center"/>
    </xf>
    <xf numFmtId="0" fontId="5" fillId="3" borderId="0" xfId="5" applyFont="1" applyFill="1" applyBorder="1" applyAlignment="1">
      <alignment horizontal="right" vertical="center"/>
    </xf>
    <xf numFmtId="0" fontId="5" fillId="0" borderId="0" xfId="5" applyFont="1" applyBorder="1">
      <alignment vertical="center"/>
    </xf>
    <xf numFmtId="38" fontId="5" fillId="0" borderId="0" xfId="8" applyFont="1" applyBorder="1" applyAlignment="1">
      <alignment horizontal="right" vertical="center"/>
    </xf>
    <xf numFmtId="38" fontId="5" fillId="0" borderId="0" xfId="8" applyFont="1" applyBorder="1">
      <alignment vertical="center"/>
    </xf>
    <xf numFmtId="0" fontId="5" fillId="3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left" vertical="center" indent="1"/>
    </xf>
    <xf numFmtId="0" fontId="5" fillId="3" borderId="2" xfId="5" applyFont="1" applyFill="1" applyBorder="1" applyAlignment="1">
      <alignment horizontal="left" vertical="center" indent="2"/>
    </xf>
    <xf numFmtId="177" fontId="4" fillId="3" borderId="1" xfId="7" applyNumberFormat="1" applyFont="1" applyFill="1" applyBorder="1" applyAlignment="1">
      <alignment vertical="center"/>
    </xf>
    <xf numFmtId="177" fontId="5" fillId="3" borderId="0" xfId="5" applyNumberFormat="1" applyFont="1" applyFill="1" applyBorder="1" applyAlignment="1">
      <alignment vertical="center"/>
    </xf>
    <xf numFmtId="177" fontId="5" fillId="3" borderId="1" xfId="7" applyNumberFormat="1" applyFont="1" applyFill="1" applyBorder="1" applyAlignment="1">
      <alignment horizontal="right" vertical="center"/>
    </xf>
    <xf numFmtId="177" fontId="5" fillId="3" borderId="2" xfId="7" applyNumberFormat="1" applyFont="1" applyFill="1" applyBorder="1" applyAlignment="1">
      <alignment vertical="center"/>
    </xf>
    <xf numFmtId="177" fontId="5" fillId="3" borderId="2" xfId="7" applyNumberFormat="1" applyFont="1" applyFill="1" applyBorder="1" applyAlignment="1">
      <alignment horizontal="right" vertical="center"/>
    </xf>
    <xf numFmtId="177" fontId="5" fillId="3" borderId="2" xfId="7" applyNumberFormat="1" applyFont="1" applyFill="1" applyBorder="1" applyAlignment="1">
      <alignment horizontal="center" vertical="center"/>
    </xf>
    <xf numFmtId="177" fontId="4" fillId="3" borderId="2" xfId="7" applyNumberFormat="1" applyFont="1" applyFill="1" applyBorder="1" applyAlignment="1">
      <alignment vertical="center"/>
    </xf>
    <xf numFmtId="176" fontId="5" fillId="3" borderId="1" xfId="9" applyNumberFormat="1" applyFont="1" applyFill="1" applyBorder="1" applyAlignment="1">
      <alignment horizontal="right" vertical="center"/>
    </xf>
    <xf numFmtId="177" fontId="9" fillId="3" borderId="0" xfId="0" applyNumberFormat="1" applyFont="1" applyFill="1" applyBorder="1">
      <alignment vertical="center"/>
    </xf>
    <xf numFmtId="177" fontId="5" fillId="3" borderId="0" xfId="5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center" vertical="center"/>
    </xf>
    <xf numFmtId="177" fontId="9" fillId="4" borderId="1" xfId="0" applyNumberFormat="1" applyFont="1" applyFill="1" applyBorder="1" applyAlignment="1">
      <alignment horizontal="right" vertical="center"/>
    </xf>
    <xf numFmtId="177" fontId="9" fillId="3" borderId="2" xfId="0" applyNumberFormat="1" applyFont="1" applyFill="1" applyBorder="1" applyAlignment="1">
      <alignment horizontal="right" vertical="center"/>
    </xf>
    <xf numFmtId="177" fontId="9" fillId="4" borderId="2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>
      <alignment vertical="center"/>
    </xf>
    <xf numFmtId="177" fontId="9" fillId="3" borderId="0" xfId="0" applyNumberFormat="1" applyFont="1" applyFill="1" applyBorder="1" applyAlignment="1">
      <alignment horizontal="right" vertical="center"/>
    </xf>
    <xf numFmtId="177" fontId="9" fillId="0" borderId="3" xfId="0" applyNumberFormat="1" applyFont="1" applyBorder="1">
      <alignment vertical="center"/>
    </xf>
    <xf numFmtId="177" fontId="9" fillId="4" borderId="3" xfId="0" applyNumberFormat="1" applyFont="1" applyFill="1" applyBorder="1">
      <alignment vertical="center"/>
    </xf>
    <xf numFmtId="177" fontId="9" fillId="3" borderId="2" xfId="0" applyNumberFormat="1" applyFont="1" applyFill="1" applyBorder="1" applyAlignment="1">
      <alignment horizontal="right" vertical="center" wrapText="1"/>
    </xf>
    <xf numFmtId="177" fontId="9" fillId="3" borderId="3" xfId="0" applyNumberFormat="1" applyFont="1" applyFill="1" applyBorder="1">
      <alignment vertical="center"/>
    </xf>
    <xf numFmtId="0" fontId="5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7" fontId="4" fillId="5" borderId="1" xfId="7" applyNumberFormat="1" applyFont="1" applyFill="1" applyBorder="1" applyAlignment="1">
      <alignment vertical="center"/>
    </xf>
    <xf numFmtId="177" fontId="5" fillId="5" borderId="2" xfId="7" applyNumberFormat="1" applyFont="1" applyFill="1" applyBorder="1" applyAlignment="1">
      <alignment vertical="center"/>
    </xf>
    <xf numFmtId="177" fontId="5" fillId="5" borderId="2" xfId="7" applyNumberFormat="1" applyFont="1" applyFill="1" applyBorder="1" applyAlignment="1">
      <alignment horizontal="right" vertical="center"/>
    </xf>
    <xf numFmtId="177" fontId="4" fillId="5" borderId="2" xfId="7" applyNumberFormat="1" applyFont="1" applyFill="1" applyBorder="1" applyAlignment="1">
      <alignment vertical="center"/>
    </xf>
    <xf numFmtId="177" fontId="4" fillId="3" borderId="1" xfId="8" applyNumberFormat="1" applyFont="1" applyFill="1" applyBorder="1" applyAlignment="1">
      <alignment horizontal="right" vertical="center"/>
    </xf>
    <xf numFmtId="177" fontId="5" fillId="3" borderId="2" xfId="8" applyNumberFormat="1" applyFont="1" applyFill="1" applyBorder="1" applyAlignment="1">
      <alignment horizontal="right" vertical="center"/>
    </xf>
    <xf numFmtId="177" fontId="4" fillId="3" borderId="2" xfId="8" applyNumberFormat="1" applyFont="1" applyFill="1" applyBorder="1" applyAlignment="1">
      <alignment horizontal="right" vertical="center"/>
    </xf>
  </cellXfs>
  <cellStyles count="10">
    <cellStyle name="パーセント" xfId="9" builtinId="5"/>
    <cellStyle name="パーセント 2" xfId="6"/>
    <cellStyle name="桁区切り" xfId="8" builtinId="6"/>
    <cellStyle name="桁区切り 3" xfId="4"/>
    <cellStyle name="桁区切り 5" xfId="7"/>
    <cellStyle name="標準" xfId="0" builtinId="0"/>
    <cellStyle name="標準 12" xfId="1"/>
    <cellStyle name="標準 2 2" xfId="2"/>
    <cellStyle name="標準 3" xfId="5"/>
    <cellStyle name="標準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workbookViewId="0">
      <pane ySplit="3" topLeftCell="A4" activePane="bottomLeft" state="frozen"/>
      <selection pane="bottomLeft"/>
    </sheetView>
  </sheetViews>
  <sheetFormatPr defaultColWidth="10.625" defaultRowHeight="21.75" customHeight="1" x14ac:dyDescent="0.15"/>
  <cols>
    <col min="1" max="1" width="39" style="17" customWidth="1"/>
    <col min="2" max="2" width="1.625" style="17" customWidth="1"/>
    <col min="3" max="7" width="10.625" style="17"/>
    <col min="8" max="8" width="1.625" style="17" customWidth="1"/>
    <col min="9" max="9" width="10.625" style="17"/>
    <col min="10" max="10" width="10.625" style="19"/>
    <col min="11" max="13" width="10.625" style="17"/>
    <col min="14" max="14" width="1.625" style="17" customWidth="1"/>
    <col min="15" max="256" width="10.625" style="17"/>
    <col min="257" max="258" width="2.125" style="17" customWidth="1"/>
    <col min="259" max="259" width="30.125" style="17" customWidth="1"/>
    <col min="260" max="269" width="10.625" style="17"/>
    <col min="270" max="270" width="1.625" style="17" customWidth="1"/>
    <col min="271" max="512" width="10.625" style="17"/>
    <col min="513" max="514" width="2.125" style="17" customWidth="1"/>
    <col min="515" max="515" width="30.125" style="17" customWidth="1"/>
    <col min="516" max="525" width="10.625" style="17"/>
    <col min="526" max="526" width="1.625" style="17" customWidth="1"/>
    <col min="527" max="768" width="10.625" style="17"/>
    <col min="769" max="770" width="2.125" style="17" customWidth="1"/>
    <col min="771" max="771" width="30.125" style="17" customWidth="1"/>
    <col min="772" max="781" width="10.625" style="17"/>
    <col min="782" max="782" width="1.625" style="17" customWidth="1"/>
    <col min="783" max="1024" width="10.625" style="17"/>
    <col min="1025" max="1026" width="2.125" style="17" customWidth="1"/>
    <col min="1027" max="1027" width="30.125" style="17" customWidth="1"/>
    <col min="1028" max="1037" width="10.625" style="17"/>
    <col min="1038" max="1038" width="1.625" style="17" customWidth="1"/>
    <col min="1039" max="1280" width="10.625" style="17"/>
    <col min="1281" max="1282" width="2.125" style="17" customWidth="1"/>
    <col min="1283" max="1283" width="30.125" style="17" customWidth="1"/>
    <col min="1284" max="1293" width="10.625" style="17"/>
    <col min="1294" max="1294" width="1.625" style="17" customWidth="1"/>
    <col min="1295" max="1536" width="10.625" style="17"/>
    <col min="1537" max="1538" width="2.125" style="17" customWidth="1"/>
    <col min="1539" max="1539" width="30.125" style="17" customWidth="1"/>
    <col min="1540" max="1549" width="10.625" style="17"/>
    <col min="1550" max="1550" width="1.625" style="17" customWidth="1"/>
    <col min="1551" max="1792" width="10.625" style="17"/>
    <col min="1793" max="1794" width="2.125" style="17" customWidth="1"/>
    <col min="1795" max="1795" width="30.125" style="17" customWidth="1"/>
    <col min="1796" max="1805" width="10.625" style="17"/>
    <col min="1806" max="1806" width="1.625" style="17" customWidth="1"/>
    <col min="1807" max="2048" width="10.625" style="17"/>
    <col min="2049" max="2050" width="2.125" style="17" customWidth="1"/>
    <col min="2051" max="2051" width="30.125" style="17" customWidth="1"/>
    <col min="2052" max="2061" width="10.625" style="17"/>
    <col min="2062" max="2062" width="1.625" style="17" customWidth="1"/>
    <col min="2063" max="2304" width="10.625" style="17"/>
    <col min="2305" max="2306" width="2.125" style="17" customWidth="1"/>
    <col min="2307" max="2307" width="30.125" style="17" customWidth="1"/>
    <col min="2308" max="2317" width="10.625" style="17"/>
    <col min="2318" max="2318" width="1.625" style="17" customWidth="1"/>
    <col min="2319" max="2560" width="10.625" style="17"/>
    <col min="2561" max="2562" width="2.125" style="17" customWidth="1"/>
    <col min="2563" max="2563" width="30.125" style="17" customWidth="1"/>
    <col min="2564" max="2573" width="10.625" style="17"/>
    <col min="2574" max="2574" width="1.625" style="17" customWidth="1"/>
    <col min="2575" max="2816" width="10.625" style="17"/>
    <col min="2817" max="2818" width="2.125" style="17" customWidth="1"/>
    <col min="2819" max="2819" width="30.125" style="17" customWidth="1"/>
    <col min="2820" max="2829" width="10.625" style="17"/>
    <col min="2830" max="2830" width="1.625" style="17" customWidth="1"/>
    <col min="2831" max="3072" width="10.625" style="17"/>
    <col min="3073" max="3074" width="2.125" style="17" customWidth="1"/>
    <col min="3075" max="3075" width="30.125" style="17" customWidth="1"/>
    <col min="3076" max="3085" width="10.625" style="17"/>
    <col min="3086" max="3086" width="1.625" style="17" customWidth="1"/>
    <col min="3087" max="3328" width="10.625" style="17"/>
    <col min="3329" max="3330" width="2.125" style="17" customWidth="1"/>
    <col min="3331" max="3331" width="30.125" style="17" customWidth="1"/>
    <col min="3332" max="3341" width="10.625" style="17"/>
    <col min="3342" max="3342" width="1.625" style="17" customWidth="1"/>
    <col min="3343" max="3584" width="10.625" style="17"/>
    <col min="3585" max="3586" width="2.125" style="17" customWidth="1"/>
    <col min="3587" max="3587" width="30.125" style="17" customWidth="1"/>
    <col min="3588" max="3597" width="10.625" style="17"/>
    <col min="3598" max="3598" width="1.625" style="17" customWidth="1"/>
    <col min="3599" max="3840" width="10.625" style="17"/>
    <col min="3841" max="3842" width="2.125" style="17" customWidth="1"/>
    <col min="3843" max="3843" width="30.125" style="17" customWidth="1"/>
    <col min="3844" max="3853" width="10.625" style="17"/>
    <col min="3854" max="3854" width="1.625" style="17" customWidth="1"/>
    <col min="3855" max="4096" width="10.625" style="17"/>
    <col min="4097" max="4098" width="2.125" style="17" customWidth="1"/>
    <col min="4099" max="4099" width="30.125" style="17" customWidth="1"/>
    <col min="4100" max="4109" width="10.625" style="17"/>
    <col min="4110" max="4110" width="1.625" style="17" customWidth="1"/>
    <col min="4111" max="4352" width="10.625" style="17"/>
    <col min="4353" max="4354" width="2.125" style="17" customWidth="1"/>
    <col min="4355" max="4355" width="30.125" style="17" customWidth="1"/>
    <col min="4356" max="4365" width="10.625" style="17"/>
    <col min="4366" max="4366" width="1.625" style="17" customWidth="1"/>
    <col min="4367" max="4608" width="10.625" style="17"/>
    <col min="4609" max="4610" width="2.125" style="17" customWidth="1"/>
    <col min="4611" max="4611" width="30.125" style="17" customWidth="1"/>
    <col min="4612" max="4621" width="10.625" style="17"/>
    <col min="4622" max="4622" width="1.625" style="17" customWidth="1"/>
    <col min="4623" max="4864" width="10.625" style="17"/>
    <col min="4865" max="4866" width="2.125" style="17" customWidth="1"/>
    <col min="4867" max="4867" width="30.125" style="17" customWidth="1"/>
    <col min="4868" max="4877" width="10.625" style="17"/>
    <col min="4878" max="4878" width="1.625" style="17" customWidth="1"/>
    <col min="4879" max="5120" width="10.625" style="17"/>
    <col min="5121" max="5122" width="2.125" style="17" customWidth="1"/>
    <col min="5123" max="5123" width="30.125" style="17" customWidth="1"/>
    <col min="5124" max="5133" width="10.625" style="17"/>
    <col min="5134" max="5134" width="1.625" style="17" customWidth="1"/>
    <col min="5135" max="5376" width="10.625" style="17"/>
    <col min="5377" max="5378" width="2.125" style="17" customWidth="1"/>
    <col min="5379" max="5379" width="30.125" style="17" customWidth="1"/>
    <col min="5380" max="5389" width="10.625" style="17"/>
    <col min="5390" max="5390" width="1.625" style="17" customWidth="1"/>
    <col min="5391" max="5632" width="10.625" style="17"/>
    <col min="5633" max="5634" width="2.125" style="17" customWidth="1"/>
    <col min="5635" max="5635" width="30.125" style="17" customWidth="1"/>
    <col min="5636" max="5645" width="10.625" style="17"/>
    <col min="5646" max="5646" width="1.625" style="17" customWidth="1"/>
    <col min="5647" max="5888" width="10.625" style="17"/>
    <col min="5889" max="5890" width="2.125" style="17" customWidth="1"/>
    <col min="5891" max="5891" width="30.125" style="17" customWidth="1"/>
    <col min="5892" max="5901" width="10.625" style="17"/>
    <col min="5902" max="5902" width="1.625" style="17" customWidth="1"/>
    <col min="5903" max="6144" width="10.625" style="17"/>
    <col min="6145" max="6146" width="2.125" style="17" customWidth="1"/>
    <col min="6147" max="6147" width="30.125" style="17" customWidth="1"/>
    <col min="6148" max="6157" width="10.625" style="17"/>
    <col min="6158" max="6158" width="1.625" style="17" customWidth="1"/>
    <col min="6159" max="6400" width="10.625" style="17"/>
    <col min="6401" max="6402" width="2.125" style="17" customWidth="1"/>
    <col min="6403" max="6403" width="30.125" style="17" customWidth="1"/>
    <col min="6404" max="6413" width="10.625" style="17"/>
    <col min="6414" max="6414" width="1.625" style="17" customWidth="1"/>
    <col min="6415" max="6656" width="10.625" style="17"/>
    <col min="6657" max="6658" width="2.125" style="17" customWidth="1"/>
    <col min="6659" max="6659" width="30.125" style="17" customWidth="1"/>
    <col min="6660" max="6669" width="10.625" style="17"/>
    <col min="6670" max="6670" width="1.625" style="17" customWidth="1"/>
    <col min="6671" max="6912" width="10.625" style="17"/>
    <col min="6913" max="6914" width="2.125" style="17" customWidth="1"/>
    <col min="6915" max="6915" width="30.125" style="17" customWidth="1"/>
    <col min="6916" max="6925" width="10.625" style="17"/>
    <col min="6926" max="6926" width="1.625" style="17" customWidth="1"/>
    <col min="6927" max="7168" width="10.625" style="17"/>
    <col min="7169" max="7170" width="2.125" style="17" customWidth="1"/>
    <col min="7171" max="7171" width="30.125" style="17" customWidth="1"/>
    <col min="7172" max="7181" width="10.625" style="17"/>
    <col min="7182" max="7182" width="1.625" style="17" customWidth="1"/>
    <col min="7183" max="7424" width="10.625" style="17"/>
    <col min="7425" max="7426" width="2.125" style="17" customWidth="1"/>
    <col min="7427" max="7427" width="30.125" style="17" customWidth="1"/>
    <col min="7428" max="7437" width="10.625" style="17"/>
    <col min="7438" max="7438" width="1.625" style="17" customWidth="1"/>
    <col min="7439" max="7680" width="10.625" style="17"/>
    <col min="7681" max="7682" width="2.125" style="17" customWidth="1"/>
    <col min="7683" max="7683" width="30.125" style="17" customWidth="1"/>
    <col min="7684" max="7693" width="10.625" style="17"/>
    <col min="7694" max="7694" width="1.625" style="17" customWidth="1"/>
    <col min="7695" max="7936" width="10.625" style="17"/>
    <col min="7937" max="7938" width="2.125" style="17" customWidth="1"/>
    <col min="7939" max="7939" width="30.125" style="17" customWidth="1"/>
    <col min="7940" max="7949" width="10.625" style="17"/>
    <col min="7950" max="7950" width="1.625" style="17" customWidth="1"/>
    <col min="7951" max="8192" width="10.625" style="17"/>
    <col min="8193" max="8194" width="2.125" style="17" customWidth="1"/>
    <col min="8195" max="8195" width="30.125" style="17" customWidth="1"/>
    <col min="8196" max="8205" width="10.625" style="17"/>
    <col min="8206" max="8206" width="1.625" style="17" customWidth="1"/>
    <col min="8207" max="8448" width="10.625" style="17"/>
    <col min="8449" max="8450" width="2.125" style="17" customWidth="1"/>
    <col min="8451" max="8451" width="30.125" style="17" customWidth="1"/>
    <col min="8452" max="8461" width="10.625" style="17"/>
    <col min="8462" max="8462" width="1.625" style="17" customWidth="1"/>
    <col min="8463" max="8704" width="10.625" style="17"/>
    <col min="8705" max="8706" width="2.125" style="17" customWidth="1"/>
    <col min="8707" max="8707" width="30.125" style="17" customWidth="1"/>
    <col min="8708" max="8717" width="10.625" style="17"/>
    <col min="8718" max="8718" width="1.625" style="17" customWidth="1"/>
    <col min="8719" max="8960" width="10.625" style="17"/>
    <col min="8961" max="8962" width="2.125" style="17" customWidth="1"/>
    <col min="8963" max="8963" width="30.125" style="17" customWidth="1"/>
    <col min="8964" max="8973" width="10.625" style="17"/>
    <col min="8974" max="8974" width="1.625" style="17" customWidth="1"/>
    <col min="8975" max="9216" width="10.625" style="17"/>
    <col min="9217" max="9218" width="2.125" style="17" customWidth="1"/>
    <col min="9219" max="9219" width="30.125" style="17" customWidth="1"/>
    <col min="9220" max="9229" width="10.625" style="17"/>
    <col min="9230" max="9230" width="1.625" style="17" customWidth="1"/>
    <col min="9231" max="9472" width="10.625" style="17"/>
    <col min="9473" max="9474" width="2.125" style="17" customWidth="1"/>
    <col min="9475" max="9475" width="30.125" style="17" customWidth="1"/>
    <col min="9476" max="9485" width="10.625" style="17"/>
    <col min="9486" max="9486" width="1.625" style="17" customWidth="1"/>
    <col min="9487" max="9728" width="10.625" style="17"/>
    <col min="9729" max="9730" width="2.125" style="17" customWidth="1"/>
    <col min="9731" max="9731" width="30.125" style="17" customWidth="1"/>
    <col min="9732" max="9741" width="10.625" style="17"/>
    <col min="9742" max="9742" width="1.625" style="17" customWidth="1"/>
    <col min="9743" max="9984" width="10.625" style="17"/>
    <col min="9985" max="9986" width="2.125" style="17" customWidth="1"/>
    <col min="9987" max="9987" width="30.125" style="17" customWidth="1"/>
    <col min="9988" max="9997" width="10.625" style="17"/>
    <col min="9998" max="9998" width="1.625" style="17" customWidth="1"/>
    <col min="9999" max="10240" width="10.625" style="17"/>
    <col min="10241" max="10242" width="2.125" style="17" customWidth="1"/>
    <col min="10243" max="10243" width="30.125" style="17" customWidth="1"/>
    <col min="10244" max="10253" width="10.625" style="17"/>
    <col min="10254" max="10254" width="1.625" style="17" customWidth="1"/>
    <col min="10255" max="10496" width="10.625" style="17"/>
    <col min="10497" max="10498" width="2.125" style="17" customWidth="1"/>
    <col min="10499" max="10499" width="30.125" style="17" customWidth="1"/>
    <col min="10500" max="10509" width="10.625" style="17"/>
    <col min="10510" max="10510" width="1.625" style="17" customWidth="1"/>
    <col min="10511" max="10752" width="10.625" style="17"/>
    <col min="10753" max="10754" width="2.125" style="17" customWidth="1"/>
    <col min="10755" max="10755" width="30.125" style="17" customWidth="1"/>
    <col min="10756" max="10765" width="10.625" style="17"/>
    <col min="10766" max="10766" width="1.625" style="17" customWidth="1"/>
    <col min="10767" max="11008" width="10.625" style="17"/>
    <col min="11009" max="11010" width="2.125" style="17" customWidth="1"/>
    <col min="11011" max="11011" width="30.125" style="17" customWidth="1"/>
    <col min="11012" max="11021" width="10.625" style="17"/>
    <col min="11022" max="11022" width="1.625" style="17" customWidth="1"/>
    <col min="11023" max="11264" width="10.625" style="17"/>
    <col min="11265" max="11266" width="2.125" style="17" customWidth="1"/>
    <col min="11267" max="11267" width="30.125" style="17" customWidth="1"/>
    <col min="11268" max="11277" width="10.625" style="17"/>
    <col min="11278" max="11278" width="1.625" style="17" customWidth="1"/>
    <col min="11279" max="11520" width="10.625" style="17"/>
    <col min="11521" max="11522" width="2.125" style="17" customWidth="1"/>
    <col min="11523" max="11523" width="30.125" style="17" customWidth="1"/>
    <col min="11524" max="11533" width="10.625" style="17"/>
    <col min="11534" max="11534" width="1.625" style="17" customWidth="1"/>
    <col min="11535" max="11776" width="10.625" style="17"/>
    <col min="11777" max="11778" width="2.125" style="17" customWidth="1"/>
    <col min="11779" max="11779" width="30.125" style="17" customWidth="1"/>
    <col min="11780" max="11789" width="10.625" style="17"/>
    <col min="11790" max="11790" width="1.625" style="17" customWidth="1"/>
    <col min="11791" max="12032" width="10.625" style="17"/>
    <col min="12033" max="12034" width="2.125" style="17" customWidth="1"/>
    <col min="12035" max="12035" width="30.125" style="17" customWidth="1"/>
    <col min="12036" max="12045" width="10.625" style="17"/>
    <col min="12046" max="12046" width="1.625" style="17" customWidth="1"/>
    <col min="12047" max="12288" width="10.625" style="17"/>
    <col min="12289" max="12290" width="2.125" style="17" customWidth="1"/>
    <col min="12291" max="12291" width="30.125" style="17" customWidth="1"/>
    <col min="12292" max="12301" width="10.625" style="17"/>
    <col min="12302" max="12302" width="1.625" style="17" customWidth="1"/>
    <col min="12303" max="12544" width="10.625" style="17"/>
    <col min="12545" max="12546" width="2.125" style="17" customWidth="1"/>
    <col min="12547" max="12547" width="30.125" style="17" customWidth="1"/>
    <col min="12548" max="12557" width="10.625" style="17"/>
    <col min="12558" max="12558" width="1.625" style="17" customWidth="1"/>
    <col min="12559" max="12800" width="10.625" style="17"/>
    <col min="12801" max="12802" width="2.125" style="17" customWidth="1"/>
    <col min="12803" max="12803" width="30.125" style="17" customWidth="1"/>
    <col min="12804" max="12813" width="10.625" style="17"/>
    <col min="12814" max="12814" width="1.625" style="17" customWidth="1"/>
    <col min="12815" max="13056" width="10.625" style="17"/>
    <col min="13057" max="13058" width="2.125" style="17" customWidth="1"/>
    <col min="13059" max="13059" width="30.125" style="17" customWidth="1"/>
    <col min="13060" max="13069" width="10.625" style="17"/>
    <col min="13070" max="13070" width="1.625" style="17" customWidth="1"/>
    <col min="13071" max="13312" width="10.625" style="17"/>
    <col min="13313" max="13314" width="2.125" style="17" customWidth="1"/>
    <col min="13315" max="13315" width="30.125" style="17" customWidth="1"/>
    <col min="13316" max="13325" width="10.625" style="17"/>
    <col min="13326" max="13326" width="1.625" style="17" customWidth="1"/>
    <col min="13327" max="13568" width="10.625" style="17"/>
    <col min="13569" max="13570" width="2.125" style="17" customWidth="1"/>
    <col min="13571" max="13571" width="30.125" style="17" customWidth="1"/>
    <col min="13572" max="13581" width="10.625" style="17"/>
    <col min="13582" max="13582" width="1.625" style="17" customWidth="1"/>
    <col min="13583" max="13824" width="10.625" style="17"/>
    <col min="13825" max="13826" width="2.125" style="17" customWidth="1"/>
    <col min="13827" max="13827" width="30.125" style="17" customWidth="1"/>
    <col min="13828" max="13837" width="10.625" style="17"/>
    <col min="13838" max="13838" width="1.625" style="17" customWidth="1"/>
    <col min="13839" max="14080" width="10.625" style="17"/>
    <col min="14081" max="14082" width="2.125" style="17" customWidth="1"/>
    <col min="14083" max="14083" width="30.125" style="17" customWidth="1"/>
    <col min="14084" max="14093" width="10.625" style="17"/>
    <col min="14094" max="14094" width="1.625" style="17" customWidth="1"/>
    <col min="14095" max="14336" width="10.625" style="17"/>
    <col min="14337" max="14338" width="2.125" style="17" customWidth="1"/>
    <col min="14339" max="14339" width="30.125" style="17" customWidth="1"/>
    <col min="14340" max="14349" width="10.625" style="17"/>
    <col min="14350" max="14350" width="1.625" style="17" customWidth="1"/>
    <col min="14351" max="14592" width="10.625" style="17"/>
    <col min="14593" max="14594" width="2.125" style="17" customWidth="1"/>
    <col min="14595" max="14595" width="30.125" style="17" customWidth="1"/>
    <col min="14596" max="14605" width="10.625" style="17"/>
    <col min="14606" max="14606" width="1.625" style="17" customWidth="1"/>
    <col min="14607" max="14848" width="10.625" style="17"/>
    <col min="14849" max="14850" width="2.125" style="17" customWidth="1"/>
    <col min="14851" max="14851" width="30.125" style="17" customWidth="1"/>
    <col min="14852" max="14861" width="10.625" style="17"/>
    <col min="14862" max="14862" width="1.625" style="17" customWidth="1"/>
    <col min="14863" max="15104" width="10.625" style="17"/>
    <col min="15105" max="15106" width="2.125" style="17" customWidth="1"/>
    <col min="15107" max="15107" width="30.125" style="17" customWidth="1"/>
    <col min="15108" max="15117" width="10.625" style="17"/>
    <col min="15118" max="15118" width="1.625" style="17" customWidth="1"/>
    <col min="15119" max="15360" width="10.625" style="17"/>
    <col min="15361" max="15362" width="2.125" style="17" customWidth="1"/>
    <col min="15363" max="15363" width="30.125" style="17" customWidth="1"/>
    <col min="15364" max="15373" width="10.625" style="17"/>
    <col min="15374" max="15374" width="1.625" style="17" customWidth="1"/>
    <col min="15375" max="15616" width="10.625" style="17"/>
    <col min="15617" max="15618" width="2.125" style="17" customWidth="1"/>
    <col min="15619" max="15619" width="30.125" style="17" customWidth="1"/>
    <col min="15620" max="15629" width="10.625" style="17"/>
    <col min="15630" max="15630" width="1.625" style="17" customWidth="1"/>
    <col min="15631" max="15872" width="10.625" style="17"/>
    <col min="15873" max="15874" width="2.125" style="17" customWidth="1"/>
    <col min="15875" max="15875" width="30.125" style="17" customWidth="1"/>
    <col min="15876" max="15885" width="10.625" style="17"/>
    <col min="15886" max="15886" width="1.625" style="17" customWidth="1"/>
    <col min="15887" max="16128" width="10.625" style="17"/>
    <col min="16129" max="16130" width="2.125" style="17" customWidth="1"/>
    <col min="16131" max="16131" width="30.125" style="17" customWidth="1"/>
    <col min="16132" max="16141" width="10.625" style="17"/>
    <col min="16142" max="16142" width="1.625" style="17" customWidth="1"/>
    <col min="16143" max="16384" width="10.625" style="17"/>
  </cols>
  <sheetData>
    <row r="1" spans="1:18" ht="21.75" customHeight="1" x14ac:dyDescent="0.15">
      <c r="A1" s="15" t="s">
        <v>67</v>
      </c>
      <c r="B1" s="20"/>
      <c r="C1" s="16"/>
      <c r="D1" s="16"/>
      <c r="E1" s="16"/>
      <c r="F1" s="16"/>
      <c r="G1" s="16"/>
      <c r="H1" s="20"/>
      <c r="I1" s="16"/>
      <c r="J1" s="16"/>
      <c r="K1" s="16"/>
      <c r="L1" s="16"/>
      <c r="M1" s="16"/>
      <c r="N1" s="20"/>
      <c r="O1" s="16"/>
      <c r="P1" s="16"/>
      <c r="Q1" s="16"/>
      <c r="R1" s="16" t="s">
        <v>65</v>
      </c>
    </row>
    <row r="2" spans="1:18" ht="21.75" customHeight="1" x14ac:dyDescent="0.15">
      <c r="A2" s="44"/>
      <c r="B2" s="20"/>
      <c r="C2" s="45" t="s">
        <v>39</v>
      </c>
      <c r="D2" s="45"/>
      <c r="E2" s="45"/>
      <c r="F2" s="45"/>
      <c r="G2" s="45"/>
      <c r="H2" s="20"/>
      <c r="I2" s="45" t="s">
        <v>41</v>
      </c>
      <c r="J2" s="45"/>
      <c r="K2" s="45"/>
      <c r="L2" s="45"/>
      <c r="M2" s="45"/>
      <c r="N2" s="20"/>
      <c r="O2" s="45" t="s">
        <v>7</v>
      </c>
      <c r="P2" s="45"/>
      <c r="Q2" s="45" t="s">
        <v>8</v>
      </c>
      <c r="R2" s="45"/>
    </row>
    <row r="3" spans="1:18" ht="21.75" customHeight="1" x14ac:dyDescent="0.15">
      <c r="A3" s="44"/>
      <c r="B3" s="20"/>
      <c r="C3" s="14" t="s">
        <v>1</v>
      </c>
      <c r="D3" s="14" t="s">
        <v>2</v>
      </c>
      <c r="E3" s="14" t="s">
        <v>3</v>
      </c>
      <c r="F3" s="14" t="s">
        <v>4</v>
      </c>
      <c r="G3" s="14" t="s">
        <v>40</v>
      </c>
      <c r="H3" s="20"/>
      <c r="I3" s="14" t="s">
        <v>1</v>
      </c>
      <c r="J3" s="14" t="s">
        <v>2</v>
      </c>
      <c r="K3" s="14" t="s">
        <v>3</v>
      </c>
      <c r="L3" s="14" t="s">
        <v>4</v>
      </c>
      <c r="M3" s="21" t="s">
        <v>40</v>
      </c>
      <c r="N3" s="20"/>
      <c r="O3" s="14" t="s">
        <v>6</v>
      </c>
      <c r="P3" s="14" t="s">
        <v>5</v>
      </c>
      <c r="Q3" s="14" t="s">
        <v>6</v>
      </c>
      <c r="R3" s="14" t="s">
        <v>5</v>
      </c>
    </row>
    <row r="4" spans="1:18" ht="21.75" customHeight="1" x14ac:dyDescent="0.15">
      <c r="A4" s="3" t="s">
        <v>10</v>
      </c>
      <c r="B4" s="20"/>
      <c r="C4" s="24">
        <v>1034020</v>
      </c>
      <c r="D4" s="24">
        <v>1264877</v>
      </c>
      <c r="E4" s="24">
        <v>1325908</v>
      </c>
      <c r="F4" s="24">
        <v>1444551</v>
      </c>
      <c r="G4" s="24">
        <v>5069357</v>
      </c>
      <c r="H4" s="25"/>
      <c r="I4" s="48">
        <v>1284153</v>
      </c>
      <c r="J4" s="52"/>
      <c r="K4" s="24"/>
      <c r="L4" s="24"/>
      <c r="M4" s="24"/>
      <c r="N4" s="25"/>
      <c r="O4" s="26">
        <f>I4-C4</f>
        <v>250133</v>
      </c>
      <c r="P4" s="31">
        <f>I4/C4-1</f>
        <v>0.24190344480764403</v>
      </c>
      <c r="Q4" s="26">
        <f>I4-F4</f>
        <v>-160398</v>
      </c>
      <c r="R4" s="31">
        <f>I4/F4-1</f>
        <v>-0.11103657814781198</v>
      </c>
    </row>
    <row r="5" spans="1:18" ht="21.75" customHeight="1" x14ac:dyDescent="0.15">
      <c r="A5" s="22" t="s">
        <v>26</v>
      </c>
      <c r="B5" s="20"/>
      <c r="C5" s="27">
        <v>945732</v>
      </c>
      <c r="D5" s="27">
        <v>1190725</v>
      </c>
      <c r="E5" s="27">
        <v>1148389</v>
      </c>
      <c r="F5" s="27">
        <v>1269602</v>
      </c>
      <c r="G5" s="27">
        <v>4554450</v>
      </c>
      <c r="H5" s="25"/>
      <c r="I5" s="49">
        <v>1052406</v>
      </c>
      <c r="J5" s="53"/>
      <c r="K5" s="27"/>
      <c r="L5" s="27"/>
      <c r="M5" s="27"/>
      <c r="N5" s="25"/>
      <c r="O5" s="26">
        <f t="shared" ref="O5:O37" si="0">I5-C5</f>
        <v>106674</v>
      </c>
      <c r="P5" s="31">
        <f t="shared" ref="P5:P37" si="1">I5/C5-1</f>
        <v>0.11279516818718194</v>
      </c>
      <c r="Q5" s="26">
        <f t="shared" ref="Q5:Q37" si="2">I5-F5</f>
        <v>-217196</v>
      </c>
      <c r="R5" s="31">
        <f t="shared" ref="R5:R37" si="3">I5/F5-1</f>
        <v>-0.17107408463439722</v>
      </c>
    </row>
    <row r="6" spans="1:18" ht="21.75" customHeight="1" x14ac:dyDescent="0.15">
      <c r="A6" s="23" t="s">
        <v>27</v>
      </c>
      <c r="B6" s="20"/>
      <c r="C6" s="27">
        <v>543602</v>
      </c>
      <c r="D6" s="27">
        <v>671266</v>
      </c>
      <c r="E6" s="27">
        <v>590696</v>
      </c>
      <c r="F6" s="27">
        <v>682012</v>
      </c>
      <c r="G6" s="27">
        <v>2487577</v>
      </c>
      <c r="H6" s="25"/>
      <c r="I6" s="49">
        <v>509014</v>
      </c>
      <c r="J6" s="53"/>
      <c r="K6" s="27"/>
      <c r="L6" s="27"/>
      <c r="M6" s="27"/>
      <c r="N6" s="25"/>
      <c r="O6" s="26">
        <f t="shared" si="0"/>
        <v>-34588</v>
      </c>
      <c r="P6" s="31">
        <f t="shared" si="1"/>
        <v>-6.362743330598486E-2</v>
      </c>
      <c r="Q6" s="26">
        <f t="shared" si="2"/>
        <v>-172998</v>
      </c>
      <c r="R6" s="31">
        <f t="shared" si="3"/>
        <v>-0.25365829340246215</v>
      </c>
    </row>
    <row r="7" spans="1:18" ht="21.75" customHeight="1" x14ac:dyDescent="0.15">
      <c r="A7" s="23" t="s">
        <v>28</v>
      </c>
      <c r="B7" s="20"/>
      <c r="C7" s="27">
        <v>264331</v>
      </c>
      <c r="D7" s="27">
        <v>339032</v>
      </c>
      <c r="E7" s="27">
        <v>336727</v>
      </c>
      <c r="F7" s="27">
        <v>360290</v>
      </c>
      <c r="G7" s="27">
        <v>1300382</v>
      </c>
      <c r="H7" s="25"/>
      <c r="I7" s="49">
        <v>306238</v>
      </c>
      <c r="J7" s="53"/>
      <c r="K7" s="27"/>
      <c r="L7" s="27"/>
      <c r="M7" s="27"/>
      <c r="N7" s="25"/>
      <c r="O7" s="26">
        <f t="shared" si="0"/>
        <v>41907</v>
      </c>
      <c r="P7" s="31">
        <f t="shared" si="1"/>
        <v>0.15853986100760031</v>
      </c>
      <c r="Q7" s="26">
        <f t="shared" si="2"/>
        <v>-54052</v>
      </c>
      <c r="R7" s="31">
        <f t="shared" si="3"/>
        <v>-0.15002359210635874</v>
      </c>
    </row>
    <row r="8" spans="1:18" ht="21.75" customHeight="1" x14ac:dyDescent="0.15">
      <c r="A8" s="23" t="s">
        <v>42</v>
      </c>
      <c r="B8" s="20"/>
      <c r="C8" s="27">
        <v>94356</v>
      </c>
      <c r="D8" s="27">
        <v>141448</v>
      </c>
      <c r="E8" s="27">
        <v>186980</v>
      </c>
      <c r="F8" s="27">
        <v>201672</v>
      </c>
      <c r="G8" s="27">
        <v>624458</v>
      </c>
      <c r="H8" s="25"/>
      <c r="I8" s="49">
        <v>212564</v>
      </c>
      <c r="J8" s="53"/>
      <c r="K8" s="27"/>
      <c r="L8" s="27"/>
      <c r="M8" s="27"/>
      <c r="N8" s="25"/>
      <c r="O8" s="26">
        <f t="shared" si="0"/>
        <v>118208</v>
      </c>
      <c r="P8" s="31">
        <f t="shared" si="1"/>
        <v>1.2527873161219212</v>
      </c>
      <c r="Q8" s="26">
        <f t="shared" si="2"/>
        <v>10892</v>
      </c>
      <c r="R8" s="31">
        <f t="shared" si="3"/>
        <v>5.4008489031694973E-2</v>
      </c>
    </row>
    <row r="9" spans="1:18" ht="21.75" customHeight="1" x14ac:dyDescent="0.15">
      <c r="A9" s="23" t="s">
        <v>29</v>
      </c>
      <c r="B9" s="20"/>
      <c r="C9" s="27">
        <v>43442</v>
      </c>
      <c r="D9" s="27">
        <v>38977</v>
      </c>
      <c r="E9" s="27">
        <v>33984</v>
      </c>
      <c r="F9" s="27">
        <v>25627</v>
      </c>
      <c r="G9" s="27">
        <v>142032</v>
      </c>
      <c r="H9" s="25"/>
      <c r="I9" s="49">
        <v>24589</v>
      </c>
      <c r="J9" s="53"/>
      <c r="K9" s="27"/>
      <c r="L9" s="27"/>
      <c r="M9" s="27"/>
      <c r="N9" s="25"/>
      <c r="O9" s="26">
        <f t="shared" si="0"/>
        <v>-18853</v>
      </c>
      <c r="P9" s="31">
        <f t="shared" si="1"/>
        <v>-0.43398094010404675</v>
      </c>
      <c r="Q9" s="26">
        <f t="shared" si="2"/>
        <v>-1038</v>
      </c>
      <c r="R9" s="31">
        <f t="shared" si="3"/>
        <v>-4.0504155773207984E-2</v>
      </c>
    </row>
    <row r="10" spans="1:18" ht="21.75" customHeight="1" x14ac:dyDescent="0.15">
      <c r="A10" s="22" t="s">
        <v>30</v>
      </c>
      <c r="B10" s="20"/>
      <c r="C10" s="27">
        <v>82237</v>
      </c>
      <c r="D10" s="27">
        <v>64222</v>
      </c>
      <c r="E10" s="27">
        <v>47781</v>
      </c>
      <c r="F10" s="27">
        <v>55443</v>
      </c>
      <c r="G10" s="27">
        <v>249684</v>
      </c>
      <c r="H10" s="25"/>
      <c r="I10" s="49">
        <v>89773</v>
      </c>
      <c r="J10" s="53"/>
      <c r="K10" s="27"/>
      <c r="L10" s="27"/>
      <c r="M10" s="27"/>
      <c r="N10" s="25"/>
      <c r="O10" s="26">
        <f t="shared" si="0"/>
        <v>7536</v>
      </c>
      <c r="P10" s="31">
        <f t="shared" si="1"/>
        <v>9.163758405583855E-2</v>
      </c>
      <c r="Q10" s="26">
        <f t="shared" si="2"/>
        <v>34330</v>
      </c>
      <c r="R10" s="31">
        <f t="shared" si="3"/>
        <v>0.61919448803275445</v>
      </c>
    </row>
    <row r="11" spans="1:18" ht="21.75" customHeight="1" x14ac:dyDescent="0.15">
      <c r="A11" s="22" t="s">
        <v>31</v>
      </c>
      <c r="B11" s="20"/>
      <c r="C11" s="29" t="s">
        <v>0</v>
      </c>
      <c r="D11" s="29" t="s">
        <v>0</v>
      </c>
      <c r="E11" s="27">
        <v>115598</v>
      </c>
      <c r="F11" s="27">
        <v>102848</v>
      </c>
      <c r="G11" s="27">
        <v>218446</v>
      </c>
      <c r="H11" s="25"/>
      <c r="I11" s="50">
        <v>119622</v>
      </c>
      <c r="J11" s="53"/>
      <c r="K11" s="29"/>
      <c r="L11" s="29"/>
      <c r="M11" s="29"/>
      <c r="N11" s="25"/>
      <c r="O11" s="26" t="s">
        <v>68</v>
      </c>
      <c r="P11" s="31" t="s">
        <v>68</v>
      </c>
      <c r="Q11" s="26">
        <f t="shared" si="2"/>
        <v>16774</v>
      </c>
      <c r="R11" s="31">
        <f t="shared" si="3"/>
        <v>0.16309505289359061</v>
      </c>
    </row>
    <row r="12" spans="1:18" ht="21.75" customHeight="1" x14ac:dyDescent="0.15">
      <c r="A12" s="22" t="s">
        <v>32</v>
      </c>
      <c r="B12" s="20"/>
      <c r="C12" s="27">
        <v>6050</v>
      </c>
      <c r="D12" s="27">
        <v>9929</v>
      </c>
      <c r="E12" s="27">
        <v>14138</v>
      </c>
      <c r="F12" s="27">
        <v>17157</v>
      </c>
      <c r="G12" s="27">
        <v>47276</v>
      </c>
      <c r="H12" s="25"/>
      <c r="I12" s="49">
        <v>22351</v>
      </c>
      <c r="J12" s="53"/>
      <c r="K12" s="27"/>
      <c r="L12" s="27"/>
      <c r="M12" s="27"/>
      <c r="N12" s="25"/>
      <c r="O12" s="26">
        <f t="shared" si="0"/>
        <v>16301</v>
      </c>
      <c r="P12" s="31">
        <f t="shared" si="1"/>
        <v>2.6943801652892563</v>
      </c>
      <c r="Q12" s="26">
        <f t="shared" si="2"/>
        <v>5194</v>
      </c>
      <c r="R12" s="31">
        <f t="shared" si="3"/>
        <v>0.30273357813137491</v>
      </c>
    </row>
    <row r="13" spans="1:18" ht="21.75" customHeight="1" x14ac:dyDescent="0.15">
      <c r="A13" s="2" t="s">
        <v>11</v>
      </c>
      <c r="B13" s="20"/>
      <c r="C13" s="27">
        <v>74929</v>
      </c>
      <c r="D13" s="27">
        <v>88613</v>
      </c>
      <c r="E13" s="27">
        <v>129725</v>
      </c>
      <c r="F13" s="27">
        <v>139822</v>
      </c>
      <c r="G13" s="27">
        <v>433090</v>
      </c>
      <c r="H13" s="25"/>
      <c r="I13" s="49">
        <v>132377</v>
      </c>
      <c r="J13" s="53"/>
      <c r="K13" s="27"/>
      <c r="L13" s="27"/>
      <c r="M13" s="27"/>
      <c r="N13" s="25"/>
      <c r="O13" s="26">
        <f t="shared" si="0"/>
        <v>57448</v>
      </c>
      <c r="P13" s="31">
        <f t="shared" si="1"/>
        <v>0.76669914185428878</v>
      </c>
      <c r="Q13" s="26">
        <f t="shared" si="2"/>
        <v>-7445</v>
      </c>
      <c r="R13" s="31">
        <f t="shared" si="3"/>
        <v>-5.3246270257899297E-2</v>
      </c>
    </row>
    <row r="14" spans="1:18" ht="21.75" customHeight="1" x14ac:dyDescent="0.15">
      <c r="A14" s="22" t="s">
        <v>33</v>
      </c>
      <c r="B14" s="20"/>
      <c r="C14" s="27">
        <v>41592</v>
      </c>
      <c r="D14" s="27">
        <v>56137</v>
      </c>
      <c r="E14" s="27">
        <v>49871</v>
      </c>
      <c r="F14" s="27">
        <v>51868</v>
      </c>
      <c r="G14" s="27">
        <v>199469</v>
      </c>
      <c r="H14" s="25"/>
      <c r="I14" s="49">
        <v>37306</v>
      </c>
      <c r="J14" s="53"/>
      <c r="K14" s="27"/>
      <c r="L14" s="27"/>
      <c r="M14" s="27"/>
      <c r="N14" s="25"/>
      <c r="O14" s="26">
        <f t="shared" si="0"/>
        <v>-4286</v>
      </c>
      <c r="P14" s="31">
        <f t="shared" si="1"/>
        <v>-0.10304866320446238</v>
      </c>
      <c r="Q14" s="26">
        <f t="shared" si="2"/>
        <v>-14562</v>
      </c>
      <c r="R14" s="31">
        <f t="shared" si="3"/>
        <v>-0.28075113750289193</v>
      </c>
    </row>
    <row r="15" spans="1:18" ht="21.75" customHeight="1" x14ac:dyDescent="0.15">
      <c r="A15" s="1" t="s">
        <v>12</v>
      </c>
      <c r="B15" s="20"/>
      <c r="C15" s="30">
        <v>959091</v>
      </c>
      <c r="D15" s="30">
        <v>1176263</v>
      </c>
      <c r="E15" s="30">
        <v>1196182</v>
      </c>
      <c r="F15" s="30">
        <v>1304729</v>
      </c>
      <c r="G15" s="30">
        <v>4636267</v>
      </c>
      <c r="H15" s="25"/>
      <c r="I15" s="51">
        <v>1151775</v>
      </c>
      <c r="J15" s="53"/>
      <c r="K15" s="30"/>
      <c r="L15" s="30"/>
      <c r="M15" s="30"/>
      <c r="N15" s="25"/>
      <c r="O15" s="26">
        <f t="shared" si="0"/>
        <v>192684</v>
      </c>
      <c r="P15" s="31">
        <f t="shared" si="1"/>
        <v>0.20090272977225321</v>
      </c>
      <c r="Q15" s="26">
        <f t="shared" si="2"/>
        <v>-152954</v>
      </c>
      <c r="R15" s="31">
        <f t="shared" si="3"/>
        <v>-0.11723047468094905</v>
      </c>
    </row>
    <row r="16" spans="1:18" ht="21.75" customHeight="1" x14ac:dyDescent="0.15">
      <c r="A16" s="22" t="s">
        <v>13</v>
      </c>
      <c r="B16" s="20"/>
      <c r="C16" s="27">
        <v>1062278</v>
      </c>
      <c r="D16" s="27">
        <v>1244581</v>
      </c>
      <c r="E16" s="27">
        <v>1264318</v>
      </c>
      <c r="F16" s="27">
        <v>1057335</v>
      </c>
      <c r="G16" s="27">
        <v>4628513</v>
      </c>
      <c r="H16" s="25"/>
      <c r="I16" s="49">
        <v>997648</v>
      </c>
      <c r="J16" s="53"/>
      <c r="K16" s="27"/>
      <c r="L16" s="27"/>
      <c r="M16" s="27"/>
      <c r="N16" s="25"/>
      <c r="O16" s="26">
        <f t="shared" si="0"/>
        <v>-64630</v>
      </c>
      <c r="P16" s="31">
        <f t="shared" si="1"/>
        <v>-6.0840947473260298E-2</v>
      </c>
      <c r="Q16" s="26">
        <f t="shared" si="2"/>
        <v>-59687</v>
      </c>
      <c r="R16" s="31">
        <f t="shared" si="3"/>
        <v>-5.645041543124929E-2</v>
      </c>
    </row>
    <row r="17" spans="1:18" ht="21.75" customHeight="1" x14ac:dyDescent="0.15">
      <c r="A17" s="22" t="s">
        <v>34</v>
      </c>
      <c r="B17" s="20"/>
      <c r="C17" s="27">
        <v>374395</v>
      </c>
      <c r="D17" s="27">
        <v>442246</v>
      </c>
      <c r="E17" s="27">
        <v>503470</v>
      </c>
      <c r="F17" s="27">
        <v>499543</v>
      </c>
      <c r="G17" s="27">
        <v>1819655</v>
      </c>
      <c r="H17" s="25"/>
      <c r="I17" s="49">
        <v>508809</v>
      </c>
      <c r="J17" s="53"/>
      <c r="K17" s="27"/>
      <c r="L17" s="27"/>
      <c r="M17" s="27"/>
      <c r="N17" s="25"/>
      <c r="O17" s="26">
        <f t="shared" si="0"/>
        <v>134414</v>
      </c>
      <c r="P17" s="31">
        <f t="shared" si="1"/>
        <v>0.35901654669533523</v>
      </c>
      <c r="Q17" s="26">
        <f t="shared" si="2"/>
        <v>9266</v>
      </c>
      <c r="R17" s="31">
        <f t="shared" si="3"/>
        <v>1.8548953743721786E-2</v>
      </c>
    </row>
    <row r="18" spans="1:18" ht="21.75" customHeight="1" x14ac:dyDescent="0.15">
      <c r="A18" s="22" t="s">
        <v>35</v>
      </c>
      <c r="B18" s="20"/>
      <c r="C18" s="27">
        <v>424304</v>
      </c>
      <c r="D18" s="27">
        <v>510047</v>
      </c>
      <c r="E18" s="27">
        <v>397576</v>
      </c>
      <c r="F18" s="27">
        <v>241497</v>
      </c>
      <c r="G18" s="27">
        <v>1573426</v>
      </c>
      <c r="H18" s="25"/>
      <c r="I18" s="49">
        <v>205176</v>
      </c>
      <c r="J18" s="53"/>
      <c r="K18" s="27"/>
      <c r="L18" s="27"/>
      <c r="M18" s="27"/>
      <c r="N18" s="25"/>
      <c r="O18" s="26">
        <f t="shared" si="0"/>
        <v>-219128</v>
      </c>
      <c r="P18" s="31">
        <f t="shared" si="1"/>
        <v>-0.51644104227157883</v>
      </c>
      <c r="Q18" s="26">
        <f t="shared" si="2"/>
        <v>-36321</v>
      </c>
      <c r="R18" s="31">
        <f t="shared" si="3"/>
        <v>-0.15039938384327756</v>
      </c>
    </row>
    <row r="19" spans="1:18" ht="21.75" customHeight="1" x14ac:dyDescent="0.15">
      <c r="A19" s="22" t="s">
        <v>36</v>
      </c>
      <c r="B19" s="20"/>
      <c r="C19" s="27">
        <v>8198</v>
      </c>
      <c r="D19" s="27">
        <v>8673</v>
      </c>
      <c r="E19" s="27">
        <v>16683</v>
      </c>
      <c r="F19" s="27">
        <v>14813</v>
      </c>
      <c r="G19" s="27">
        <v>48370</v>
      </c>
      <c r="H19" s="25"/>
      <c r="I19" s="49">
        <v>13058</v>
      </c>
      <c r="J19" s="53"/>
      <c r="K19" s="27"/>
      <c r="L19" s="27"/>
      <c r="M19" s="27"/>
      <c r="N19" s="25"/>
      <c r="O19" s="26">
        <f t="shared" si="0"/>
        <v>4860</v>
      </c>
      <c r="P19" s="31">
        <f t="shared" si="1"/>
        <v>0.59282751890705043</v>
      </c>
      <c r="Q19" s="26">
        <f t="shared" si="2"/>
        <v>-1755</v>
      </c>
      <c r="R19" s="31">
        <f t="shared" si="3"/>
        <v>-0.11847701343414563</v>
      </c>
    </row>
    <row r="20" spans="1:18" ht="21.75" customHeight="1" x14ac:dyDescent="0.15">
      <c r="A20" s="22" t="s">
        <v>37</v>
      </c>
      <c r="B20" s="20"/>
      <c r="C20" s="29" t="s">
        <v>0</v>
      </c>
      <c r="D20" s="29" t="s">
        <v>0</v>
      </c>
      <c r="E20" s="27">
        <v>10989</v>
      </c>
      <c r="F20" s="27">
        <v>10989</v>
      </c>
      <c r="G20" s="27">
        <v>21978</v>
      </c>
      <c r="H20" s="25"/>
      <c r="I20" s="50">
        <v>10989</v>
      </c>
      <c r="J20" s="53"/>
      <c r="K20" s="29"/>
      <c r="L20" s="29"/>
      <c r="M20" s="29"/>
      <c r="N20" s="25"/>
      <c r="O20" s="26" t="s">
        <v>68</v>
      </c>
      <c r="P20" s="31" t="s">
        <v>68</v>
      </c>
      <c r="Q20" s="26" t="s">
        <v>68</v>
      </c>
      <c r="R20" s="31" t="s">
        <v>68</v>
      </c>
    </row>
    <row r="21" spans="1:18" ht="21.75" customHeight="1" x14ac:dyDescent="0.15">
      <c r="A21" s="1" t="s">
        <v>14</v>
      </c>
      <c r="B21" s="20"/>
      <c r="C21" s="30">
        <v>-103187</v>
      </c>
      <c r="D21" s="30">
        <v>-68317</v>
      </c>
      <c r="E21" s="30">
        <v>-68135</v>
      </c>
      <c r="F21" s="30">
        <v>247394</v>
      </c>
      <c r="G21" s="30">
        <v>7754</v>
      </c>
      <c r="H21" s="25"/>
      <c r="I21" s="51">
        <v>154127</v>
      </c>
      <c r="J21" s="54"/>
      <c r="K21" s="30"/>
      <c r="L21" s="30"/>
      <c r="M21" s="30"/>
      <c r="N21" s="25"/>
      <c r="O21" s="26">
        <f t="shared" si="0"/>
        <v>257314</v>
      </c>
      <c r="P21" s="31">
        <f t="shared" si="1"/>
        <v>-2.4936668378768641</v>
      </c>
      <c r="Q21" s="26">
        <f t="shared" si="2"/>
        <v>-93267</v>
      </c>
      <c r="R21" s="31">
        <f t="shared" si="3"/>
        <v>-0.37699782533125303</v>
      </c>
    </row>
    <row r="22" spans="1:18" ht="21.75" customHeight="1" x14ac:dyDescent="0.15">
      <c r="A22" s="22" t="s">
        <v>26</v>
      </c>
      <c r="B22" s="20"/>
      <c r="C22" s="27">
        <v>128335</v>
      </c>
      <c r="D22" s="27">
        <v>223992</v>
      </c>
      <c r="E22" s="27">
        <v>284393</v>
      </c>
      <c r="F22" s="27">
        <v>538408</v>
      </c>
      <c r="G22" s="27">
        <v>1175130</v>
      </c>
      <c r="H22" s="25"/>
      <c r="I22" s="49">
        <v>423565</v>
      </c>
      <c r="J22" s="53"/>
      <c r="K22" s="27"/>
      <c r="L22" s="27"/>
      <c r="M22" s="27"/>
      <c r="N22" s="25"/>
      <c r="O22" s="26">
        <f t="shared" si="0"/>
        <v>295230</v>
      </c>
      <c r="P22" s="31">
        <f t="shared" si="1"/>
        <v>2.3004636303424633</v>
      </c>
      <c r="Q22" s="26">
        <f t="shared" si="2"/>
        <v>-114843</v>
      </c>
      <c r="R22" s="31">
        <f t="shared" si="3"/>
        <v>-0.21330106536307036</v>
      </c>
    </row>
    <row r="23" spans="1:18" ht="21.75" customHeight="1" x14ac:dyDescent="0.15">
      <c r="A23" s="22" t="s">
        <v>30</v>
      </c>
      <c r="B23" s="20"/>
      <c r="C23" s="27">
        <v>29818</v>
      </c>
      <c r="D23" s="27">
        <v>-2868</v>
      </c>
      <c r="E23" s="27">
        <v>-9598</v>
      </c>
      <c r="F23" s="27">
        <v>3608</v>
      </c>
      <c r="G23" s="27">
        <v>20959</v>
      </c>
      <c r="H23" s="25"/>
      <c r="I23" s="49">
        <v>34085</v>
      </c>
      <c r="J23" s="53"/>
      <c r="K23" s="27"/>
      <c r="L23" s="27"/>
      <c r="M23" s="27"/>
      <c r="N23" s="25"/>
      <c r="O23" s="26">
        <f t="shared" si="0"/>
        <v>4267</v>
      </c>
      <c r="P23" s="31">
        <f t="shared" si="1"/>
        <v>0.14310148232611164</v>
      </c>
      <c r="Q23" s="26">
        <f t="shared" si="2"/>
        <v>30477</v>
      </c>
      <c r="R23" s="31">
        <f t="shared" si="3"/>
        <v>8.4470620842572064</v>
      </c>
    </row>
    <row r="24" spans="1:18" ht="21.75" customHeight="1" x14ac:dyDescent="0.15">
      <c r="A24" s="22" t="s">
        <v>31</v>
      </c>
      <c r="B24" s="20"/>
      <c r="C24" s="29" t="s">
        <v>0</v>
      </c>
      <c r="D24" s="29" t="s">
        <v>0</v>
      </c>
      <c r="E24" s="27">
        <v>-16224</v>
      </c>
      <c r="F24" s="27">
        <v>-22660</v>
      </c>
      <c r="G24" s="27">
        <v>-38885</v>
      </c>
      <c r="H24" s="25"/>
      <c r="I24" s="50">
        <v>-19184</v>
      </c>
      <c r="J24" s="53"/>
      <c r="K24" s="29"/>
      <c r="L24" s="29"/>
      <c r="M24" s="29"/>
      <c r="N24" s="25"/>
      <c r="O24" s="26" t="s">
        <v>68</v>
      </c>
      <c r="P24" s="31" t="s">
        <v>68</v>
      </c>
      <c r="Q24" s="26">
        <f t="shared" si="2"/>
        <v>3476</v>
      </c>
      <c r="R24" s="31">
        <f t="shared" si="3"/>
        <v>-0.15339805825242714</v>
      </c>
    </row>
    <row r="25" spans="1:18" ht="21.75" customHeight="1" x14ac:dyDescent="0.15">
      <c r="A25" s="22" t="s">
        <v>32</v>
      </c>
      <c r="B25" s="20"/>
      <c r="C25" s="27">
        <v>-33578</v>
      </c>
      <c r="D25" s="27">
        <v>-31141</v>
      </c>
      <c r="E25" s="27">
        <v>-42743</v>
      </c>
      <c r="F25" s="27">
        <v>-39537</v>
      </c>
      <c r="G25" s="27">
        <v>-150861</v>
      </c>
      <c r="H25" s="25"/>
      <c r="I25" s="49">
        <v>-44730</v>
      </c>
      <c r="J25" s="53"/>
      <c r="K25" s="27"/>
      <c r="L25" s="27"/>
      <c r="M25" s="27"/>
      <c r="N25" s="25"/>
      <c r="O25" s="26">
        <f t="shared" si="0"/>
        <v>-11152</v>
      </c>
      <c r="P25" s="31">
        <f t="shared" si="1"/>
        <v>0.33212222288403126</v>
      </c>
      <c r="Q25" s="26">
        <f t="shared" si="2"/>
        <v>-5193</v>
      </c>
      <c r="R25" s="31">
        <f t="shared" si="3"/>
        <v>0.13134532210334626</v>
      </c>
    </row>
    <row r="26" spans="1:18" ht="21.75" customHeight="1" x14ac:dyDescent="0.15">
      <c r="A26" s="22" t="s">
        <v>38</v>
      </c>
      <c r="B26" s="20"/>
      <c r="C26" s="27">
        <v>-227763</v>
      </c>
      <c r="D26" s="27">
        <v>-257094</v>
      </c>
      <c r="E26" s="27">
        <v>-283962</v>
      </c>
      <c r="F26" s="27">
        <v>-232425</v>
      </c>
      <c r="G26" s="27">
        <v>-998588</v>
      </c>
      <c r="H26" s="25"/>
      <c r="I26" s="49">
        <v>-239608</v>
      </c>
      <c r="J26" s="53"/>
      <c r="K26" s="27"/>
      <c r="L26" s="27"/>
      <c r="M26" s="27"/>
      <c r="N26" s="25"/>
      <c r="O26" s="26">
        <f t="shared" si="0"/>
        <v>-11845</v>
      </c>
      <c r="P26" s="31">
        <f t="shared" si="1"/>
        <v>5.2005813060066908E-2</v>
      </c>
      <c r="Q26" s="26">
        <f t="shared" si="2"/>
        <v>-7183</v>
      </c>
      <c r="R26" s="31">
        <f t="shared" si="3"/>
        <v>3.0904592879423376E-2</v>
      </c>
    </row>
    <row r="27" spans="1:18" ht="21.75" customHeight="1" x14ac:dyDescent="0.15">
      <c r="A27" s="2" t="s">
        <v>15</v>
      </c>
      <c r="B27" s="20"/>
      <c r="C27" s="27">
        <v>599</v>
      </c>
      <c r="D27" s="27">
        <v>2495</v>
      </c>
      <c r="E27" s="27">
        <v>9136</v>
      </c>
      <c r="F27" s="27">
        <v>4963</v>
      </c>
      <c r="G27" s="27">
        <v>17194</v>
      </c>
      <c r="H27" s="25"/>
      <c r="I27" s="49">
        <v>5544</v>
      </c>
      <c r="J27" s="53"/>
      <c r="K27" s="27"/>
      <c r="L27" s="27"/>
      <c r="M27" s="27"/>
      <c r="N27" s="25"/>
      <c r="O27" s="26">
        <f t="shared" si="0"/>
        <v>4945</v>
      </c>
      <c r="P27" s="31">
        <f t="shared" si="1"/>
        <v>8.2554257095158601</v>
      </c>
      <c r="Q27" s="26">
        <f t="shared" si="2"/>
        <v>581</v>
      </c>
      <c r="R27" s="31">
        <f t="shared" si="3"/>
        <v>0.11706629055007056</v>
      </c>
    </row>
    <row r="28" spans="1:18" ht="21.75" customHeight="1" x14ac:dyDescent="0.15">
      <c r="A28" s="2" t="s">
        <v>16</v>
      </c>
      <c r="B28" s="20"/>
      <c r="C28" s="27">
        <v>3179</v>
      </c>
      <c r="D28" s="27">
        <v>1836</v>
      </c>
      <c r="E28" s="28">
        <v>569</v>
      </c>
      <c r="F28" s="28">
        <v>203</v>
      </c>
      <c r="G28" s="28">
        <v>5788</v>
      </c>
      <c r="H28" s="25"/>
      <c r="I28" s="49">
        <v>3617</v>
      </c>
      <c r="J28" s="53"/>
      <c r="K28" s="27"/>
      <c r="L28" s="27"/>
      <c r="M28" s="27"/>
      <c r="N28" s="25"/>
      <c r="O28" s="26">
        <f t="shared" si="0"/>
        <v>438</v>
      </c>
      <c r="P28" s="31">
        <f t="shared" si="1"/>
        <v>0.13777917584145949</v>
      </c>
      <c r="Q28" s="26">
        <f t="shared" si="2"/>
        <v>3414</v>
      </c>
      <c r="R28" s="31">
        <f t="shared" si="3"/>
        <v>16.817733990147783</v>
      </c>
    </row>
    <row r="29" spans="1:18" ht="21.75" customHeight="1" x14ac:dyDescent="0.15">
      <c r="A29" s="1" t="s">
        <v>17</v>
      </c>
      <c r="B29" s="20"/>
      <c r="C29" s="30">
        <v>-105768</v>
      </c>
      <c r="D29" s="30">
        <v>-67658</v>
      </c>
      <c r="E29" s="30">
        <v>-59567</v>
      </c>
      <c r="F29" s="30">
        <v>252154</v>
      </c>
      <c r="G29" s="30">
        <v>19160</v>
      </c>
      <c r="H29" s="25"/>
      <c r="I29" s="51">
        <v>156054</v>
      </c>
      <c r="J29" s="54"/>
      <c r="K29" s="30"/>
      <c r="L29" s="30"/>
      <c r="M29" s="30"/>
      <c r="N29" s="25"/>
      <c r="O29" s="26">
        <f t="shared" si="0"/>
        <v>261822</v>
      </c>
      <c r="P29" s="31">
        <f t="shared" si="1"/>
        <v>-2.4754368050828228</v>
      </c>
      <c r="Q29" s="26">
        <f t="shared" si="2"/>
        <v>-96100</v>
      </c>
      <c r="R29" s="31">
        <f t="shared" si="3"/>
        <v>-0.38111630194246371</v>
      </c>
    </row>
    <row r="30" spans="1:18" ht="21.75" customHeight="1" x14ac:dyDescent="0.15">
      <c r="A30" s="22" t="s">
        <v>18</v>
      </c>
      <c r="B30" s="20"/>
      <c r="C30" s="27">
        <v>0</v>
      </c>
      <c r="D30" s="27">
        <v>34335</v>
      </c>
      <c r="E30" s="27">
        <v>0</v>
      </c>
      <c r="F30" s="27">
        <v>5285</v>
      </c>
      <c r="G30" s="27">
        <v>39620</v>
      </c>
      <c r="H30" s="25"/>
      <c r="I30" s="49">
        <v>0</v>
      </c>
      <c r="J30" s="53"/>
      <c r="K30" s="27"/>
      <c r="L30" s="27"/>
      <c r="M30" s="27"/>
      <c r="N30" s="25"/>
      <c r="O30" s="26" t="s">
        <v>68</v>
      </c>
      <c r="P30" s="31" t="s">
        <v>68</v>
      </c>
      <c r="Q30" s="26">
        <f t="shared" si="2"/>
        <v>-5285</v>
      </c>
      <c r="R30" s="31">
        <f t="shared" si="3"/>
        <v>-1</v>
      </c>
    </row>
    <row r="31" spans="1:18" ht="21.75" customHeight="1" x14ac:dyDescent="0.15">
      <c r="A31" s="22" t="s">
        <v>19</v>
      </c>
      <c r="B31" s="20"/>
      <c r="C31" s="28">
        <v>0</v>
      </c>
      <c r="D31" s="28">
        <v>0</v>
      </c>
      <c r="E31" s="28">
        <v>0</v>
      </c>
      <c r="F31" s="28">
        <v>5335</v>
      </c>
      <c r="G31" s="28">
        <v>5335</v>
      </c>
      <c r="H31" s="25"/>
      <c r="I31" s="50">
        <v>0</v>
      </c>
      <c r="J31" s="53"/>
      <c r="K31" s="28"/>
      <c r="L31" s="28"/>
      <c r="M31" s="28"/>
      <c r="N31" s="25"/>
      <c r="O31" s="26" t="s">
        <v>68</v>
      </c>
      <c r="P31" s="31" t="s">
        <v>68</v>
      </c>
      <c r="Q31" s="26">
        <f t="shared" si="2"/>
        <v>-5335</v>
      </c>
      <c r="R31" s="31">
        <f t="shared" si="3"/>
        <v>-1</v>
      </c>
    </row>
    <row r="32" spans="1:18" ht="21.75" customHeight="1" x14ac:dyDescent="0.15">
      <c r="A32" s="1" t="s">
        <v>20</v>
      </c>
      <c r="B32" s="20"/>
      <c r="C32" s="30">
        <v>-105768</v>
      </c>
      <c r="D32" s="30">
        <v>-33323</v>
      </c>
      <c r="E32" s="30">
        <v>-59567</v>
      </c>
      <c r="F32" s="30">
        <v>252105</v>
      </c>
      <c r="G32" s="30">
        <v>53445</v>
      </c>
      <c r="H32" s="25"/>
      <c r="I32" s="51">
        <v>156054</v>
      </c>
      <c r="J32" s="54"/>
      <c r="K32" s="30"/>
      <c r="L32" s="30"/>
      <c r="M32" s="30"/>
      <c r="N32" s="25"/>
      <c r="O32" s="26">
        <f t="shared" si="0"/>
        <v>261822</v>
      </c>
      <c r="P32" s="31">
        <f t="shared" si="1"/>
        <v>-2.4754368050828228</v>
      </c>
      <c r="Q32" s="26">
        <f t="shared" si="2"/>
        <v>-96051</v>
      </c>
      <c r="R32" s="31">
        <f t="shared" si="3"/>
        <v>-0.38099601356577617</v>
      </c>
    </row>
    <row r="33" spans="1:18" ht="21.75" customHeight="1" x14ac:dyDescent="0.15">
      <c r="A33" s="22" t="s">
        <v>21</v>
      </c>
      <c r="B33" s="20"/>
      <c r="C33" s="27">
        <v>274</v>
      </c>
      <c r="D33" s="27">
        <v>-199</v>
      </c>
      <c r="E33" s="27">
        <v>270</v>
      </c>
      <c r="F33" s="27">
        <v>73248</v>
      </c>
      <c r="G33" s="27">
        <v>73594</v>
      </c>
      <c r="H33" s="25"/>
      <c r="I33" s="49">
        <v>47538</v>
      </c>
      <c r="J33" s="53"/>
      <c r="K33" s="27"/>
      <c r="L33" s="27"/>
      <c r="M33" s="27"/>
      <c r="N33" s="25"/>
      <c r="O33" s="26">
        <f t="shared" si="0"/>
        <v>47264</v>
      </c>
      <c r="P33" s="31">
        <f t="shared" si="1"/>
        <v>172.49635036496349</v>
      </c>
      <c r="Q33" s="26">
        <f t="shared" si="2"/>
        <v>-25710</v>
      </c>
      <c r="R33" s="31">
        <f t="shared" si="3"/>
        <v>-0.35099934469200522</v>
      </c>
    </row>
    <row r="34" spans="1:18" ht="21.75" customHeight="1" x14ac:dyDescent="0.15">
      <c r="A34" s="22" t="s">
        <v>22</v>
      </c>
      <c r="B34" s="20"/>
      <c r="C34" s="27">
        <v>-33635</v>
      </c>
      <c r="D34" s="27">
        <v>10220</v>
      </c>
      <c r="E34" s="27">
        <v>-19820</v>
      </c>
      <c r="F34" s="27">
        <v>15162</v>
      </c>
      <c r="G34" s="27">
        <v>-28073</v>
      </c>
      <c r="H34" s="25"/>
      <c r="I34" s="49">
        <v>12184</v>
      </c>
      <c r="J34" s="53"/>
      <c r="K34" s="27"/>
      <c r="L34" s="27"/>
      <c r="M34" s="27"/>
      <c r="N34" s="25"/>
      <c r="O34" s="26">
        <f t="shared" si="0"/>
        <v>45819</v>
      </c>
      <c r="P34" s="31">
        <f t="shared" si="1"/>
        <v>-1.3622417125018582</v>
      </c>
      <c r="Q34" s="26">
        <f t="shared" si="2"/>
        <v>-2978</v>
      </c>
      <c r="R34" s="31">
        <f t="shared" si="3"/>
        <v>-0.19641208283867562</v>
      </c>
    </row>
    <row r="35" spans="1:18" ht="21.75" customHeight="1" x14ac:dyDescent="0.15">
      <c r="A35" s="1" t="s">
        <v>23</v>
      </c>
      <c r="B35" s="20"/>
      <c r="C35" s="30">
        <v>-72407</v>
      </c>
      <c r="D35" s="30">
        <v>-43344</v>
      </c>
      <c r="E35" s="30">
        <v>-39576</v>
      </c>
      <c r="F35" s="30">
        <v>166187</v>
      </c>
      <c r="G35" s="30">
        <v>10859</v>
      </c>
      <c r="H35" s="25"/>
      <c r="I35" s="51">
        <v>96332</v>
      </c>
      <c r="J35" s="54"/>
      <c r="K35" s="30"/>
      <c r="L35" s="30"/>
      <c r="M35" s="30"/>
      <c r="N35" s="25"/>
      <c r="O35" s="26">
        <f t="shared" si="0"/>
        <v>168739</v>
      </c>
      <c r="P35" s="31">
        <f t="shared" si="1"/>
        <v>-2.3304238540472606</v>
      </c>
      <c r="Q35" s="26">
        <f t="shared" si="2"/>
        <v>-69855</v>
      </c>
      <c r="R35" s="31">
        <f t="shared" si="3"/>
        <v>-0.42033973776528855</v>
      </c>
    </row>
    <row r="36" spans="1:18" ht="21.75" customHeight="1" x14ac:dyDescent="0.15">
      <c r="A36" s="22" t="s">
        <v>24</v>
      </c>
      <c r="B36" s="20"/>
      <c r="C36" s="29" t="s">
        <v>0</v>
      </c>
      <c r="D36" s="29" t="s">
        <v>0</v>
      </c>
      <c r="E36" s="29" t="s">
        <v>0</v>
      </c>
      <c r="F36" s="29" t="s">
        <v>9</v>
      </c>
      <c r="G36" s="29" t="s">
        <v>9</v>
      </c>
      <c r="H36" s="25"/>
      <c r="I36" s="49">
        <v>-893</v>
      </c>
      <c r="J36" s="53"/>
      <c r="K36" s="27"/>
      <c r="L36" s="27"/>
      <c r="M36" s="27"/>
      <c r="N36" s="25"/>
      <c r="O36" s="26" t="s">
        <v>68</v>
      </c>
      <c r="P36" s="31" t="s">
        <v>68</v>
      </c>
      <c r="Q36" s="26" t="s">
        <v>68</v>
      </c>
      <c r="R36" s="31" t="s">
        <v>68</v>
      </c>
    </row>
    <row r="37" spans="1:18" ht="21.75" customHeight="1" x14ac:dyDescent="0.15">
      <c r="A37" s="1" t="s">
        <v>25</v>
      </c>
      <c r="B37" s="20"/>
      <c r="C37" s="30">
        <v>-72407</v>
      </c>
      <c r="D37" s="30">
        <v>-43344</v>
      </c>
      <c r="E37" s="30">
        <v>-39576</v>
      </c>
      <c r="F37" s="30">
        <v>166187</v>
      </c>
      <c r="G37" s="30">
        <v>10859</v>
      </c>
      <c r="H37" s="25"/>
      <c r="I37" s="51">
        <v>97225</v>
      </c>
      <c r="J37" s="54"/>
      <c r="K37" s="30"/>
      <c r="L37" s="30"/>
      <c r="M37" s="30"/>
      <c r="N37" s="25"/>
      <c r="O37" s="26">
        <f t="shared" si="0"/>
        <v>169632</v>
      </c>
      <c r="P37" s="31">
        <f t="shared" si="1"/>
        <v>-2.3427569157678123</v>
      </c>
      <c r="Q37" s="26">
        <f t="shared" si="2"/>
        <v>-68962</v>
      </c>
      <c r="R37" s="31">
        <f t="shared" si="3"/>
        <v>-0.41496627293350263</v>
      </c>
    </row>
    <row r="38" spans="1:18" ht="21.75" customHeight="1" x14ac:dyDescent="0.15">
      <c r="J38" s="18"/>
    </row>
  </sheetData>
  <mergeCells count="5">
    <mergeCell ref="A2:A3"/>
    <mergeCell ref="C2:G2"/>
    <mergeCell ref="I2:M2"/>
    <mergeCell ref="O2:P2"/>
    <mergeCell ref="Q2:R2"/>
  </mergeCells>
  <phoneticPr fontId="7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Normal="100" workbookViewId="0">
      <pane ySplit="3" topLeftCell="A4" activePane="bottomLeft" state="frozen"/>
      <selection pane="bottomLeft"/>
    </sheetView>
  </sheetViews>
  <sheetFormatPr defaultColWidth="10.625" defaultRowHeight="21" customHeight="1" x14ac:dyDescent="0.15"/>
  <cols>
    <col min="1" max="2" width="1.625" style="6" customWidth="1"/>
    <col min="3" max="3" width="25.5" style="6" customWidth="1"/>
    <col min="4" max="4" width="1.625" style="5" customWidth="1"/>
    <col min="5" max="8" width="13.125" style="38" customWidth="1"/>
    <col min="9" max="9" width="1.625" style="38" customWidth="1"/>
    <col min="10" max="13" width="13.125" style="38" customWidth="1"/>
    <col min="14" max="16384" width="10.625" style="38"/>
  </cols>
  <sheetData>
    <row r="1" spans="1:13" ht="21" customHeight="1" x14ac:dyDescent="0.15">
      <c r="A1" s="8" t="s">
        <v>66</v>
      </c>
      <c r="B1" s="5"/>
      <c r="C1" s="5"/>
      <c r="E1" s="32"/>
      <c r="F1" s="32"/>
      <c r="G1" s="32"/>
      <c r="H1" s="39"/>
      <c r="J1" s="32"/>
      <c r="K1" s="32"/>
      <c r="L1" s="32"/>
      <c r="M1" s="33" t="s">
        <v>65</v>
      </c>
    </row>
    <row r="2" spans="1:13" ht="21" customHeight="1" x14ac:dyDescent="0.15">
      <c r="A2" s="47"/>
      <c r="B2" s="4"/>
      <c r="C2" s="4"/>
      <c r="D2" s="9"/>
      <c r="E2" s="46" t="s">
        <v>39</v>
      </c>
      <c r="F2" s="46"/>
      <c r="G2" s="46"/>
      <c r="H2" s="46"/>
      <c r="I2" s="40"/>
      <c r="J2" s="46" t="s">
        <v>41</v>
      </c>
      <c r="K2" s="46"/>
      <c r="L2" s="46"/>
      <c r="M2" s="46"/>
    </row>
    <row r="3" spans="1:13" ht="21" customHeight="1" x14ac:dyDescent="0.15">
      <c r="A3" s="47"/>
      <c r="B3" s="4"/>
      <c r="C3" s="4"/>
      <c r="D3" s="9"/>
      <c r="E3" s="34" t="s">
        <v>1</v>
      </c>
      <c r="F3" s="34" t="s">
        <v>2</v>
      </c>
      <c r="G3" s="34" t="s">
        <v>3</v>
      </c>
      <c r="H3" s="34" t="s">
        <v>4</v>
      </c>
      <c r="I3" s="40"/>
      <c r="J3" s="34" t="s">
        <v>1</v>
      </c>
      <c r="K3" s="34" t="s">
        <v>2</v>
      </c>
      <c r="L3" s="34" t="s">
        <v>3</v>
      </c>
      <c r="M3" s="34" t="s">
        <v>4</v>
      </c>
    </row>
    <row r="4" spans="1:13" ht="21" customHeight="1" x14ac:dyDescent="0.15">
      <c r="A4" s="11" t="s">
        <v>51</v>
      </c>
      <c r="B4" s="11"/>
      <c r="C4" s="11"/>
      <c r="D4" s="12"/>
      <c r="E4" s="35"/>
      <c r="F4" s="35"/>
      <c r="G4" s="35"/>
      <c r="H4" s="35"/>
      <c r="I4" s="41"/>
      <c r="J4" s="35"/>
      <c r="K4" s="35"/>
      <c r="L4" s="35"/>
      <c r="M4" s="35"/>
    </row>
    <row r="5" spans="1:13" ht="21" customHeight="1" x14ac:dyDescent="0.15">
      <c r="A5" s="7" t="s">
        <v>43</v>
      </c>
      <c r="B5" s="7"/>
      <c r="C5" s="7"/>
      <c r="D5" s="10"/>
      <c r="E5" s="36">
        <v>2995389</v>
      </c>
      <c r="F5" s="36">
        <v>2879792</v>
      </c>
      <c r="G5" s="36">
        <v>2723430</v>
      </c>
      <c r="H5" s="36">
        <v>2785012</v>
      </c>
      <c r="I5" s="40"/>
      <c r="J5" s="36">
        <v>2957164</v>
      </c>
      <c r="K5" s="36"/>
      <c r="L5" s="36"/>
      <c r="M5" s="36"/>
    </row>
    <row r="6" spans="1:13" ht="21" customHeight="1" x14ac:dyDescent="0.15">
      <c r="A6" s="7"/>
      <c r="B6" s="7"/>
      <c r="C6" s="7" t="s">
        <v>44</v>
      </c>
      <c r="D6" s="10"/>
      <c r="E6" s="36">
        <v>2320134</v>
      </c>
      <c r="F6" s="36">
        <v>2110856</v>
      </c>
      <c r="G6" s="36">
        <v>1823313</v>
      </c>
      <c r="H6" s="36">
        <v>1954166</v>
      </c>
      <c r="I6" s="40"/>
      <c r="J6" s="36">
        <v>2130992</v>
      </c>
      <c r="K6" s="36"/>
      <c r="L6" s="36"/>
      <c r="M6" s="36"/>
    </row>
    <row r="7" spans="1:13" ht="21" customHeight="1" x14ac:dyDescent="0.15">
      <c r="A7" s="7"/>
      <c r="B7" s="7"/>
      <c r="C7" s="7" t="s">
        <v>45</v>
      </c>
      <c r="D7" s="10"/>
      <c r="E7" s="36">
        <v>503589</v>
      </c>
      <c r="F7" s="36">
        <v>571613</v>
      </c>
      <c r="G7" s="36">
        <v>610545</v>
      </c>
      <c r="H7" s="36">
        <v>625222</v>
      </c>
      <c r="I7" s="40"/>
      <c r="J7" s="36">
        <v>612792</v>
      </c>
      <c r="K7" s="36"/>
      <c r="L7" s="36"/>
      <c r="M7" s="36"/>
    </row>
    <row r="8" spans="1:13" ht="21" customHeight="1" x14ac:dyDescent="0.15">
      <c r="A8" s="7"/>
      <c r="B8" s="7" t="s">
        <v>46</v>
      </c>
      <c r="C8" s="7"/>
      <c r="D8" s="10"/>
      <c r="E8" s="36">
        <v>441354</v>
      </c>
      <c r="F8" s="36">
        <v>800413</v>
      </c>
      <c r="G8" s="36">
        <v>856541</v>
      </c>
      <c r="H8" s="36">
        <v>860133</v>
      </c>
      <c r="I8" s="40"/>
      <c r="J8" s="36">
        <v>862720</v>
      </c>
      <c r="K8" s="36"/>
      <c r="L8" s="36"/>
      <c r="M8" s="36"/>
    </row>
    <row r="9" spans="1:13" ht="21" customHeight="1" x14ac:dyDescent="0.15">
      <c r="A9" s="7"/>
      <c r="B9" s="7"/>
      <c r="C9" s="7" t="s">
        <v>47</v>
      </c>
      <c r="D9" s="10"/>
      <c r="E9" s="36">
        <v>113053</v>
      </c>
      <c r="F9" s="36">
        <v>120208</v>
      </c>
      <c r="G9" s="36">
        <v>146714</v>
      </c>
      <c r="H9" s="36">
        <v>131489</v>
      </c>
      <c r="I9" s="40"/>
      <c r="J9" s="36">
        <v>136163</v>
      </c>
      <c r="K9" s="36"/>
      <c r="L9" s="36"/>
      <c r="M9" s="36"/>
    </row>
    <row r="10" spans="1:13" ht="21" customHeight="1" x14ac:dyDescent="0.15">
      <c r="A10" s="7"/>
      <c r="B10" s="7"/>
      <c r="C10" s="7" t="s">
        <v>48</v>
      </c>
      <c r="D10" s="10"/>
      <c r="E10" s="36">
        <v>21007</v>
      </c>
      <c r="F10" s="36">
        <v>372651</v>
      </c>
      <c r="G10" s="36">
        <v>392987</v>
      </c>
      <c r="H10" s="36">
        <v>405483</v>
      </c>
      <c r="I10" s="40"/>
      <c r="J10" s="36">
        <v>427046</v>
      </c>
      <c r="K10" s="36"/>
      <c r="L10" s="36"/>
      <c r="M10" s="36"/>
    </row>
    <row r="11" spans="1:13" ht="21" customHeight="1" x14ac:dyDescent="0.15">
      <c r="A11" s="7"/>
      <c r="B11" s="7"/>
      <c r="C11" s="7" t="s">
        <v>49</v>
      </c>
      <c r="D11" s="10"/>
      <c r="E11" s="36">
        <v>307293</v>
      </c>
      <c r="F11" s="36">
        <v>307553</v>
      </c>
      <c r="G11" s="42">
        <v>316839</v>
      </c>
      <c r="H11" s="36">
        <v>323160</v>
      </c>
      <c r="I11" s="40"/>
      <c r="J11" s="36">
        <v>299510</v>
      </c>
      <c r="K11" s="36"/>
      <c r="L11" s="36"/>
      <c r="M11" s="36"/>
    </row>
    <row r="12" spans="1:13" ht="21" customHeight="1" x14ac:dyDescent="0.15">
      <c r="A12" s="7"/>
      <c r="B12" s="7" t="s">
        <v>50</v>
      </c>
      <c r="C12" s="7"/>
      <c r="D12" s="10"/>
      <c r="E12" s="36">
        <v>3436744</v>
      </c>
      <c r="F12" s="36">
        <v>3680206</v>
      </c>
      <c r="G12" s="36">
        <v>3579972</v>
      </c>
      <c r="H12" s="36">
        <v>3645146</v>
      </c>
      <c r="I12" s="40"/>
      <c r="J12" s="36">
        <v>3819884</v>
      </c>
      <c r="K12" s="36"/>
      <c r="L12" s="36"/>
      <c r="M12" s="36"/>
    </row>
    <row r="13" spans="1:13" ht="21" customHeight="1" x14ac:dyDescent="0.15">
      <c r="A13" s="13" t="s">
        <v>52</v>
      </c>
      <c r="B13" s="13"/>
      <c r="C13" s="13"/>
      <c r="D13" s="12"/>
      <c r="E13" s="37"/>
      <c r="F13" s="37"/>
      <c r="G13" s="37"/>
      <c r="H13" s="37"/>
      <c r="I13" s="41"/>
      <c r="J13" s="37"/>
      <c r="K13" s="37"/>
      <c r="L13" s="37"/>
      <c r="M13" s="37"/>
    </row>
    <row r="14" spans="1:13" ht="21" customHeight="1" x14ac:dyDescent="0.15">
      <c r="A14" s="7"/>
      <c r="B14" s="7" t="s">
        <v>53</v>
      </c>
      <c r="C14" s="7"/>
      <c r="D14" s="10"/>
      <c r="E14" s="36">
        <v>433226</v>
      </c>
      <c r="F14" s="36">
        <v>694246</v>
      </c>
      <c r="G14" s="36">
        <v>635881</v>
      </c>
      <c r="H14" s="36">
        <v>542165</v>
      </c>
      <c r="I14" s="40"/>
      <c r="J14" s="36">
        <v>617872</v>
      </c>
      <c r="K14" s="36"/>
      <c r="L14" s="36"/>
      <c r="M14" s="36"/>
    </row>
    <row r="15" spans="1:13" ht="21" customHeight="1" x14ac:dyDescent="0.15">
      <c r="A15" s="7"/>
      <c r="B15" s="7" t="s">
        <v>54</v>
      </c>
      <c r="C15" s="7"/>
      <c r="D15" s="10"/>
      <c r="E15" s="36" t="s">
        <v>9</v>
      </c>
      <c r="F15" s="36">
        <v>3746</v>
      </c>
      <c r="G15" s="36">
        <v>3719</v>
      </c>
      <c r="H15" s="36">
        <v>3693</v>
      </c>
      <c r="I15" s="40"/>
      <c r="J15" s="36">
        <v>3673</v>
      </c>
      <c r="K15" s="36"/>
      <c r="L15" s="36"/>
      <c r="M15" s="36"/>
    </row>
    <row r="16" spans="1:13" ht="21" customHeight="1" x14ac:dyDescent="0.15">
      <c r="A16" s="7"/>
      <c r="B16" s="7" t="s">
        <v>55</v>
      </c>
      <c r="C16" s="7"/>
      <c r="D16" s="10"/>
      <c r="E16" s="36">
        <v>433226</v>
      </c>
      <c r="F16" s="36">
        <v>697993</v>
      </c>
      <c r="G16" s="36">
        <v>639600</v>
      </c>
      <c r="H16" s="36">
        <v>545858</v>
      </c>
      <c r="I16" s="40"/>
      <c r="J16" s="36">
        <v>621545</v>
      </c>
      <c r="K16" s="36"/>
      <c r="L16" s="36"/>
      <c r="M16" s="36"/>
    </row>
    <row r="17" spans="1:13" ht="21" customHeight="1" x14ac:dyDescent="0.15">
      <c r="A17" s="13" t="s">
        <v>63</v>
      </c>
      <c r="B17" s="13"/>
      <c r="C17" s="13"/>
      <c r="D17" s="12"/>
      <c r="E17" s="37"/>
      <c r="F17" s="37"/>
      <c r="G17" s="37"/>
      <c r="H17" s="37"/>
      <c r="I17" s="41"/>
      <c r="J17" s="37"/>
      <c r="K17" s="37"/>
      <c r="L17" s="37"/>
      <c r="M17" s="37"/>
    </row>
    <row r="18" spans="1:13" ht="21" customHeight="1" x14ac:dyDescent="0.15">
      <c r="A18" s="7"/>
      <c r="B18" s="7" t="s">
        <v>56</v>
      </c>
      <c r="C18" s="7"/>
      <c r="D18" s="10"/>
      <c r="E18" s="36">
        <v>2974625</v>
      </c>
      <c r="F18" s="36">
        <v>2936997</v>
      </c>
      <c r="G18" s="36">
        <v>2897679</v>
      </c>
      <c r="H18" s="36">
        <v>3064906</v>
      </c>
      <c r="I18" s="40"/>
      <c r="J18" s="36">
        <v>3165582</v>
      </c>
      <c r="K18" s="36"/>
      <c r="L18" s="36"/>
      <c r="M18" s="36"/>
    </row>
    <row r="19" spans="1:13" ht="21" customHeight="1" x14ac:dyDescent="0.15">
      <c r="A19" s="7"/>
      <c r="B19" s="7"/>
      <c r="C19" s="7" t="s">
        <v>57</v>
      </c>
      <c r="D19" s="10"/>
      <c r="E19" s="36">
        <v>228560</v>
      </c>
      <c r="F19" s="36">
        <v>231418</v>
      </c>
      <c r="G19" s="36">
        <v>231547</v>
      </c>
      <c r="H19" s="36">
        <v>232067</v>
      </c>
      <c r="I19" s="40"/>
      <c r="J19" s="36">
        <v>232067</v>
      </c>
      <c r="K19" s="36"/>
      <c r="L19" s="36"/>
      <c r="M19" s="36"/>
    </row>
    <row r="20" spans="1:13" ht="21" customHeight="1" x14ac:dyDescent="0.15">
      <c r="A20" s="7"/>
      <c r="B20" s="7"/>
      <c r="C20" s="7" t="s">
        <v>58</v>
      </c>
      <c r="D20" s="10"/>
      <c r="E20" s="36">
        <v>213560</v>
      </c>
      <c r="F20" s="36">
        <v>216418</v>
      </c>
      <c r="G20" s="36">
        <v>216547</v>
      </c>
      <c r="H20" s="36">
        <v>217067</v>
      </c>
      <c r="I20" s="40"/>
      <c r="J20" s="36">
        <v>220517</v>
      </c>
      <c r="K20" s="36"/>
      <c r="L20" s="36"/>
      <c r="M20" s="36"/>
    </row>
    <row r="21" spans="1:13" ht="21" customHeight="1" x14ac:dyDescent="0.15">
      <c r="A21" s="7"/>
      <c r="B21" s="7"/>
      <c r="C21" s="7" t="s">
        <v>59</v>
      </c>
      <c r="D21" s="10"/>
      <c r="E21" s="36">
        <v>2533361</v>
      </c>
      <c r="F21" s="36">
        <v>2490017</v>
      </c>
      <c r="G21" s="36">
        <v>2450440</v>
      </c>
      <c r="H21" s="36">
        <v>2616627</v>
      </c>
      <c r="I21" s="40"/>
      <c r="J21" s="36">
        <v>2713853</v>
      </c>
      <c r="K21" s="36"/>
      <c r="L21" s="36"/>
      <c r="M21" s="36"/>
    </row>
    <row r="22" spans="1:13" ht="21" customHeight="1" x14ac:dyDescent="0.15">
      <c r="A22" s="7"/>
      <c r="B22" s="7"/>
      <c r="C22" s="7" t="s">
        <v>60</v>
      </c>
      <c r="D22" s="10"/>
      <c r="E22" s="36">
        <v>-856</v>
      </c>
      <c r="F22" s="36">
        <v>-856</v>
      </c>
      <c r="G22" s="36">
        <v>-856</v>
      </c>
      <c r="H22" s="36">
        <v>-856</v>
      </c>
      <c r="I22" s="40"/>
      <c r="J22" s="36">
        <v>-856</v>
      </c>
      <c r="K22" s="36"/>
      <c r="L22" s="36"/>
      <c r="M22" s="36"/>
    </row>
    <row r="23" spans="1:13" ht="21" customHeight="1" x14ac:dyDescent="0.15">
      <c r="A23" s="7"/>
      <c r="B23" s="7" t="s">
        <v>61</v>
      </c>
      <c r="C23" s="7"/>
      <c r="D23" s="10"/>
      <c r="E23" s="36">
        <v>19840</v>
      </c>
      <c r="F23" s="36">
        <v>14719</v>
      </c>
      <c r="G23" s="36">
        <v>14719</v>
      </c>
      <c r="H23" s="36">
        <v>13766</v>
      </c>
      <c r="I23" s="40"/>
      <c r="J23" s="36">
        <v>13766</v>
      </c>
      <c r="K23" s="36"/>
      <c r="L23" s="36"/>
      <c r="M23" s="36"/>
    </row>
    <row r="24" spans="1:13" ht="21" customHeight="1" x14ac:dyDescent="0.15">
      <c r="A24" s="7"/>
      <c r="B24" s="7" t="s">
        <v>64</v>
      </c>
      <c r="C24" s="7"/>
      <c r="D24" s="10"/>
      <c r="E24" s="36">
        <v>3003517</v>
      </c>
      <c r="F24" s="36">
        <v>2982213</v>
      </c>
      <c r="G24" s="36">
        <v>2940371</v>
      </c>
      <c r="H24" s="36">
        <v>3099288</v>
      </c>
      <c r="I24" s="40"/>
      <c r="J24" s="36">
        <v>3198338</v>
      </c>
      <c r="K24" s="36"/>
      <c r="L24" s="36"/>
      <c r="M24" s="36"/>
    </row>
    <row r="25" spans="1:13" ht="21" customHeight="1" x14ac:dyDescent="0.15">
      <c r="A25" s="7"/>
      <c r="B25" s="7" t="s">
        <v>62</v>
      </c>
      <c r="C25" s="7"/>
      <c r="D25" s="10"/>
      <c r="E25" s="36">
        <v>3436744</v>
      </c>
      <c r="F25" s="36">
        <v>3680206</v>
      </c>
      <c r="G25" s="36">
        <v>3579972</v>
      </c>
      <c r="H25" s="36">
        <v>3645146</v>
      </c>
      <c r="I25" s="43"/>
      <c r="J25" s="36">
        <v>3819884</v>
      </c>
      <c r="K25" s="36"/>
      <c r="L25" s="36"/>
      <c r="M25" s="36"/>
    </row>
  </sheetData>
  <mergeCells count="3">
    <mergeCell ref="E2:H2"/>
    <mergeCell ref="A2:A3"/>
    <mergeCell ref="J2:M2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PL</vt:lpstr>
      <vt:lpstr>BS</vt:lpstr>
      <vt:lpstr>BS!Print_Area</vt:lpstr>
      <vt:lpstr>PL!Print_Area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livesense</dc:creator>
  <cp:lastModifiedBy>Yusuke Hidenaga</cp:lastModifiedBy>
  <cp:lastPrinted>2016-05-09T01:40:51Z</cp:lastPrinted>
  <dcterms:created xsi:type="dcterms:W3CDTF">2011-11-28T02:15:41Z</dcterms:created>
  <dcterms:modified xsi:type="dcterms:W3CDTF">2016-08-30T10:09:50Z</dcterms:modified>
</cp:coreProperties>
</file>